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short_d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O29" i="1" s="1"/>
  <c r="I28" i="1"/>
  <c r="H28" i="1"/>
  <c r="O28" i="1" s="1"/>
  <c r="I27" i="1"/>
  <c r="H27" i="1"/>
  <c r="O27" i="1" s="1"/>
  <c r="I26" i="1"/>
  <c r="H26" i="1"/>
  <c r="O26" i="1" s="1"/>
  <c r="I25" i="1"/>
  <c r="H25" i="1"/>
  <c r="O25" i="1" s="1"/>
  <c r="I24" i="1"/>
  <c r="H24" i="1"/>
  <c r="O24" i="1" s="1"/>
  <c r="I23" i="1"/>
  <c r="H23" i="1"/>
  <c r="O23" i="1" s="1"/>
  <c r="I22" i="1"/>
  <c r="H22" i="1"/>
  <c r="O22" i="1" s="1"/>
  <c r="I21" i="1"/>
  <c r="H21" i="1"/>
  <c r="O21" i="1" s="1"/>
  <c r="I20" i="1"/>
  <c r="H20" i="1"/>
  <c r="O20" i="1" s="1"/>
  <c r="I19" i="1"/>
  <c r="H19" i="1"/>
  <c r="O19" i="1" s="1"/>
  <c r="I18" i="1"/>
  <c r="H18" i="1"/>
  <c r="O18" i="1" s="1"/>
  <c r="I17" i="1"/>
  <c r="H17" i="1"/>
  <c r="O17" i="1" s="1"/>
  <c r="I16" i="1"/>
  <c r="H16" i="1"/>
  <c r="O16" i="1" s="1"/>
  <c r="I15" i="1"/>
  <c r="H15" i="1"/>
  <c r="O15" i="1" s="1"/>
  <c r="I14" i="1"/>
  <c r="H14" i="1"/>
  <c r="O14" i="1" s="1"/>
  <c r="I13" i="1"/>
  <c r="H13" i="1"/>
  <c r="O13" i="1" s="1"/>
  <c r="I12" i="1"/>
  <c r="H12" i="1"/>
  <c r="O12" i="1" s="1"/>
  <c r="I11" i="1"/>
  <c r="H11" i="1"/>
  <c r="O11" i="1" s="1"/>
  <c r="I10" i="1"/>
  <c r="H10" i="1"/>
  <c r="O10" i="1" s="1"/>
  <c r="I9" i="1"/>
  <c r="H9" i="1"/>
  <c r="O9" i="1" s="1"/>
  <c r="I8" i="1"/>
  <c r="H8" i="1"/>
  <c r="O8" i="1" s="1"/>
  <c r="I7" i="1"/>
  <c r="H7" i="1"/>
  <c r="O7" i="1" s="1"/>
  <c r="I6" i="1"/>
  <c r="H6" i="1"/>
  <c r="O6" i="1" s="1"/>
  <c r="I5" i="1"/>
  <c r="H5" i="1"/>
  <c r="O5" i="1" s="1"/>
  <c r="I4" i="1"/>
  <c r="H4" i="1"/>
  <c r="O4" i="1" s="1"/>
  <c r="I3" i="1"/>
  <c r="H3" i="1"/>
  <c r="O3" i="1" s="1"/>
  <c r="I2" i="1"/>
  <c r="H2" i="1"/>
  <c r="O2" i="1" s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</calcChain>
</file>

<file path=xl/sharedStrings.xml><?xml version="1.0" encoding="utf-8"?>
<sst xmlns="http://schemas.openxmlformats.org/spreadsheetml/2006/main" count="144" uniqueCount="9">
  <si>
    <t>ER</t>
  </si>
  <si>
    <t>CV</t>
  </si>
  <si>
    <t>mean-ER</t>
  </si>
  <si>
    <t>mean+ER</t>
  </si>
  <si>
    <t>N</t>
  </si>
  <si>
    <t>Mean</t>
  </si>
  <si>
    <t>StdDv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</si>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</sst>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Q15" sqref="Q15"/>
    </sheetView>
  </sheetViews>
  <sheetFormatPr defaultRowHeight="15" x14ac:dyDescent="0.25"/>
  <cols>
    <col min="8" max="8" width="10" bestFit="1" customWidth="1"/>
    <col min="9" max="9" width="10" customWidth="1"/>
  </cols>
  <sheetData>
    <row r="1" spans="1:15" ht="15.75" thickBot="1" x14ac:dyDescent="0.3">
      <c r="H1" t="s">
        <v>0</v>
      </c>
      <c r="I1" t="s">
        <v>1</v>
      </c>
      <c r="N1" t="s">
        <v>2</v>
      </c>
      <c r="O1" t="s">
        <v>3</v>
      </c>
    </row>
    <row r="2" spans="1:15" ht="15.75" thickBot="1" x14ac:dyDescent="0.3">
      <c r="A2" s="1">
        <v>13</v>
      </c>
      <c r="B2" s="2" t="s">
        <v>4</v>
      </c>
      <c r="C2" s="2">
        <v>46</v>
      </c>
      <c r="D2" s="2" t="s">
        <v>5</v>
      </c>
      <c r="E2" s="2">
        <v>1008.0329</v>
      </c>
      <c r="F2" s="2" t="s">
        <v>6</v>
      </c>
      <c r="G2" s="2">
        <v>66.586200000000005</v>
      </c>
      <c r="H2" s="2">
        <f t="shared" ref="H2:H29" si="0">G2/(C2^0.5)</f>
        <v>9.8175995809212129</v>
      </c>
      <c r="I2" s="2">
        <f t="shared" ref="I2:I29" si="1">100*G2/E2</f>
        <v>6.6055582114432978</v>
      </c>
      <c r="J2" s="2" t="s">
        <v>7</v>
      </c>
      <c r="K2" s="2">
        <v>1176.01</v>
      </c>
      <c r="L2" s="2" t="s">
        <v>8</v>
      </c>
      <c r="M2" s="2">
        <v>816.35299999999995</v>
      </c>
      <c r="N2">
        <f>E2-H2</f>
        <v>998.21530041907886</v>
      </c>
      <c r="O2">
        <f>E2+H2</f>
        <v>1017.8504995809212</v>
      </c>
    </row>
    <row r="3" spans="1:15" ht="15.75" thickBot="1" x14ac:dyDescent="0.3">
      <c r="A3" s="3">
        <v>14</v>
      </c>
      <c r="B3" s="4" t="s">
        <v>4</v>
      </c>
      <c r="C3" s="4">
        <v>56</v>
      </c>
      <c r="D3" s="4" t="s">
        <v>5</v>
      </c>
      <c r="E3" s="4">
        <v>990.06489999999997</v>
      </c>
      <c r="F3" s="4" t="s">
        <v>6</v>
      </c>
      <c r="G3" s="4">
        <v>136.86949999999999</v>
      </c>
      <c r="H3" s="2">
        <f t="shared" si="0"/>
        <v>18.289956274966283</v>
      </c>
      <c r="I3" s="2">
        <f t="shared" si="1"/>
        <v>13.824295760813255</v>
      </c>
      <c r="J3" s="4" t="s">
        <v>7</v>
      </c>
      <c r="K3" s="4">
        <v>1872.15</v>
      </c>
      <c r="L3" s="4" t="s">
        <v>8</v>
      </c>
      <c r="M3" s="4">
        <v>792.53499999999997</v>
      </c>
      <c r="N3">
        <f t="shared" ref="N3:N29" si="2">E3-H3</f>
        <v>971.77494372503372</v>
      </c>
      <c r="O3">
        <f t="shared" ref="O3:O29" si="3">E3+H3</f>
        <v>1008.3548562749662</v>
      </c>
    </row>
    <row r="4" spans="1:15" ht="15.75" thickBot="1" x14ac:dyDescent="0.3">
      <c r="A4" s="3">
        <v>15</v>
      </c>
      <c r="B4" s="4" t="s">
        <v>4</v>
      </c>
      <c r="C4" s="4">
        <v>27</v>
      </c>
      <c r="D4" s="4" t="s">
        <v>5</v>
      </c>
      <c r="E4" s="4">
        <v>935.76900000000001</v>
      </c>
      <c r="F4" s="4" t="s">
        <v>6</v>
      </c>
      <c r="G4" s="4">
        <v>63.426499999999997</v>
      </c>
      <c r="H4" s="2">
        <f t="shared" si="0"/>
        <v>12.206435616251932</v>
      </c>
      <c r="I4" s="2">
        <f t="shared" si="1"/>
        <v>6.7780082477620009</v>
      </c>
      <c r="J4" s="4" t="s">
        <v>7</v>
      </c>
      <c r="K4" s="4">
        <v>1052</v>
      </c>
      <c r="L4" s="4" t="s">
        <v>8</v>
      </c>
      <c r="M4" s="4">
        <v>816.86199999999997</v>
      </c>
      <c r="N4">
        <f t="shared" si="2"/>
        <v>923.56256438374805</v>
      </c>
      <c r="O4">
        <f t="shared" si="3"/>
        <v>947.97543561625196</v>
      </c>
    </row>
    <row r="5" spans="1:15" ht="15.75" thickBot="1" x14ac:dyDescent="0.3">
      <c r="A5" s="3">
        <v>16</v>
      </c>
      <c r="B5" s="4" t="s">
        <v>4</v>
      </c>
      <c r="C5" s="4">
        <v>49</v>
      </c>
      <c r="D5" s="4" t="s">
        <v>5</v>
      </c>
      <c r="E5" s="4">
        <v>944.89229999999998</v>
      </c>
      <c r="F5" s="4" t="s">
        <v>6</v>
      </c>
      <c r="G5" s="4">
        <v>53.114899999999999</v>
      </c>
      <c r="H5" s="2">
        <f t="shared" si="0"/>
        <v>7.5878428571428573</v>
      </c>
      <c r="I5" s="2">
        <f t="shared" si="1"/>
        <v>5.6212649843797013</v>
      </c>
      <c r="J5" s="4" t="s">
        <v>7</v>
      </c>
      <c r="K5" s="4">
        <v>1079.5999999999999</v>
      </c>
      <c r="L5" s="4" t="s">
        <v>8</v>
      </c>
      <c r="M5" s="4">
        <v>838.44600000000003</v>
      </c>
      <c r="N5">
        <f t="shared" si="2"/>
        <v>937.30445714285713</v>
      </c>
      <c r="O5">
        <f t="shared" si="3"/>
        <v>952.48014285714282</v>
      </c>
    </row>
    <row r="6" spans="1:15" ht="15.75" thickBot="1" x14ac:dyDescent="0.3">
      <c r="A6" s="3">
        <v>17</v>
      </c>
      <c r="B6" s="4" t="s">
        <v>4</v>
      </c>
      <c r="C6" s="4">
        <v>74</v>
      </c>
      <c r="D6" s="4" t="s">
        <v>5</v>
      </c>
      <c r="E6" s="4">
        <v>944.12620000000004</v>
      </c>
      <c r="F6" s="4" t="s">
        <v>6</v>
      </c>
      <c r="G6" s="4">
        <v>72.415800000000004</v>
      </c>
      <c r="H6" s="2">
        <f t="shared" si="0"/>
        <v>8.4181657577446689</v>
      </c>
      <c r="I6" s="2">
        <f t="shared" si="1"/>
        <v>7.6701398605398312</v>
      </c>
      <c r="J6" s="4" t="s">
        <v>7</v>
      </c>
      <c r="K6" s="4">
        <v>1116.71</v>
      </c>
      <c r="L6" s="4" t="s">
        <v>8</v>
      </c>
      <c r="M6" s="4">
        <v>787.90899999999999</v>
      </c>
      <c r="N6">
        <f t="shared" si="2"/>
        <v>935.70803424225539</v>
      </c>
      <c r="O6">
        <f t="shared" si="3"/>
        <v>952.54436575774469</v>
      </c>
    </row>
    <row r="7" spans="1:15" ht="15.75" thickBot="1" x14ac:dyDescent="0.3">
      <c r="A7" s="3">
        <v>18</v>
      </c>
      <c r="B7" s="4" t="s">
        <v>4</v>
      </c>
      <c r="C7" s="4">
        <v>43</v>
      </c>
      <c r="D7" s="4" t="s">
        <v>5</v>
      </c>
      <c r="E7" s="4">
        <v>944.30330000000004</v>
      </c>
      <c r="F7" s="4" t="s">
        <v>6</v>
      </c>
      <c r="G7" s="4">
        <v>57.893500000000003</v>
      </c>
      <c r="H7" s="2">
        <f t="shared" si="0"/>
        <v>8.8286759815506493</v>
      </c>
      <c r="I7" s="2">
        <f t="shared" si="1"/>
        <v>6.1308162324541282</v>
      </c>
      <c r="J7" s="4" t="s">
        <v>7</v>
      </c>
      <c r="K7" s="4">
        <v>1100.9000000000001</v>
      </c>
      <c r="L7" s="4" t="s">
        <v>8</v>
      </c>
      <c r="M7" s="4">
        <v>847.78</v>
      </c>
      <c r="N7">
        <f t="shared" si="2"/>
        <v>935.47462401844939</v>
      </c>
      <c r="O7">
        <f t="shared" si="3"/>
        <v>953.13197598155068</v>
      </c>
    </row>
    <row r="8" spans="1:15" ht="15.75" thickBot="1" x14ac:dyDescent="0.3">
      <c r="A8" s="3">
        <v>19</v>
      </c>
      <c r="B8" s="4" t="s">
        <v>4</v>
      </c>
      <c r="C8" s="4">
        <v>82</v>
      </c>
      <c r="D8" s="4" t="s">
        <v>5</v>
      </c>
      <c r="E8" s="4">
        <v>927.44970000000001</v>
      </c>
      <c r="F8" s="4" t="s">
        <v>6</v>
      </c>
      <c r="G8" s="4">
        <v>69.767600000000002</v>
      </c>
      <c r="H8" s="2">
        <f t="shared" si="0"/>
        <v>7.7045425385794637</v>
      </c>
      <c r="I8" s="2">
        <f t="shared" si="1"/>
        <v>7.5225211674552268</v>
      </c>
      <c r="J8" s="4" t="s">
        <v>7</v>
      </c>
      <c r="K8" s="4">
        <v>1196.7</v>
      </c>
      <c r="L8" s="4" t="s">
        <v>8</v>
      </c>
      <c r="M8" s="4">
        <v>774.64800000000002</v>
      </c>
      <c r="N8">
        <f t="shared" si="2"/>
        <v>919.74515746142049</v>
      </c>
      <c r="O8">
        <f t="shared" si="3"/>
        <v>935.15424253857952</v>
      </c>
    </row>
    <row r="9" spans="1:15" ht="15.75" thickBot="1" x14ac:dyDescent="0.3">
      <c r="A9" s="3">
        <v>20</v>
      </c>
      <c r="B9" s="4" t="s">
        <v>4</v>
      </c>
      <c r="C9" s="4">
        <v>43</v>
      </c>
      <c r="D9" s="4" t="s">
        <v>5</v>
      </c>
      <c r="E9" s="4">
        <v>902.37580000000003</v>
      </c>
      <c r="F9" s="4" t="s">
        <v>6</v>
      </c>
      <c r="G9" s="4">
        <v>46.107300000000002</v>
      </c>
      <c r="H9" s="2">
        <f t="shared" si="0"/>
        <v>7.0312973318965035</v>
      </c>
      <c r="I9" s="2">
        <f t="shared" si="1"/>
        <v>5.1095452692769472</v>
      </c>
      <c r="J9" s="4" t="s">
        <v>7</v>
      </c>
      <c r="K9" s="4">
        <v>1000.7</v>
      </c>
      <c r="L9" s="4" t="s">
        <v>8</v>
      </c>
      <c r="M9" s="4">
        <v>800.42</v>
      </c>
      <c r="N9">
        <f t="shared" si="2"/>
        <v>895.34450266810347</v>
      </c>
      <c r="O9">
        <f t="shared" si="3"/>
        <v>909.40709733189658</v>
      </c>
    </row>
    <row r="10" spans="1:15" ht="15.75" thickBot="1" x14ac:dyDescent="0.3">
      <c r="A10" s="3">
        <v>21</v>
      </c>
      <c r="B10" s="4" t="s">
        <v>4</v>
      </c>
      <c r="C10" s="4">
        <v>24</v>
      </c>
      <c r="D10" s="4" t="s">
        <v>5</v>
      </c>
      <c r="E10" s="4">
        <v>933.11490000000003</v>
      </c>
      <c r="F10" s="4" t="s">
        <v>6</v>
      </c>
      <c r="G10" s="4">
        <v>62.944800000000001</v>
      </c>
      <c r="H10" s="2">
        <f t="shared" si="0"/>
        <v>12.848553496794883</v>
      </c>
      <c r="I10" s="2">
        <f t="shared" si="1"/>
        <v>6.7456644406814208</v>
      </c>
      <c r="J10" s="4" t="s">
        <v>7</v>
      </c>
      <c r="K10" s="4">
        <v>1019.09</v>
      </c>
      <c r="L10" s="4" t="s">
        <v>8</v>
      </c>
      <c r="M10" s="4">
        <v>770.27</v>
      </c>
      <c r="N10">
        <f t="shared" si="2"/>
        <v>920.26634650320511</v>
      </c>
      <c r="O10">
        <f t="shared" si="3"/>
        <v>945.96345349679495</v>
      </c>
    </row>
    <row r="11" spans="1:15" ht="15.75" thickBot="1" x14ac:dyDescent="0.3">
      <c r="A11" s="3">
        <v>22</v>
      </c>
      <c r="B11" s="4" t="s">
        <v>4</v>
      </c>
      <c r="C11" s="4">
        <v>9</v>
      </c>
      <c r="D11" s="4" t="s">
        <v>5</v>
      </c>
      <c r="E11" s="4">
        <v>903.51499999999999</v>
      </c>
      <c r="F11" s="4" t="s">
        <v>6</v>
      </c>
      <c r="G11" s="4">
        <v>103.9853</v>
      </c>
      <c r="H11" s="2">
        <f t="shared" si="0"/>
        <v>34.661766666666665</v>
      </c>
      <c r="I11" s="2">
        <f t="shared" si="1"/>
        <v>11.508973287659861</v>
      </c>
      <c r="J11" s="4" t="s">
        <v>7</v>
      </c>
      <c r="K11" s="4">
        <v>1059.03</v>
      </c>
      <c r="L11" s="4" t="s">
        <v>8</v>
      </c>
      <c r="M11" s="4">
        <v>744.52700000000004</v>
      </c>
      <c r="N11">
        <f t="shared" si="2"/>
        <v>868.85323333333326</v>
      </c>
      <c r="O11">
        <f t="shared" si="3"/>
        <v>938.17676666666671</v>
      </c>
    </row>
    <row r="12" spans="1:15" ht="15.75" thickBot="1" x14ac:dyDescent="0.3">
      <c r="A12" s="3">
        <v>23</v>
      </c>
      <c r="B12" s="4" t="s">
        <v>4</v>
      </c>
      <c r="C12" s="4">
        <v>26</v>
      </c>
      <c r="D12" s="4" t="s">
        <v>5</v>
      </c>
      <c r="E12" s="4">
        <v>932.18579999999997</v>
      </c>
      <c r="F12" s="4" t="s">
        <v>6</v>
      </c>
      <c r="G12" s="4">
        <v>68.494600000000005</v>
      </c>
      <c r="H12" s="2">
        <f t="shared" si="0"/>
        <v>13.432896229835862</v>
      </c>
      <c r="I12" s="2">
        <f t="shared" si="1"/>
        <v>7.3477411906510497</v>
      </c>
      <c r="J12" s="4" t="s">
        <v>7</v>
      </c>
      <c r="K12" s="4">
        <v>1071.67</v>
      </c>
      <c r="L12" s="4" t="s">
        <v>8</v>
      </c>
      <c r="M12" s="4">
        <v>782.40700000000004</v>
      </c>
      <c r="N12">
        <f t="shared" si="2"/>
        <v>918.75290377016415</v>
      </c>
      <c r="O12">
        <f t="shared" si="3"/>
        <v>945.61869622983579</v>
      </c>
    </row>
    <row r="13" spans="1:15" ht="15.75" thickBot="1" x14ac:dyDescent="0.3">
      <c r="A13" s="3">
        <v>24</v>
      </c>
      <c r="B13" s="4" t="s">
        <v>4</v>
      </c>
      <c r="C13" s="4">
        <v>18</v>
      </c>
      <c r="D13" s="4" t="s">
        <v>5</v>
      </c>
      <c r="E13" s="4">
        <v>924.00419999999997</v>
      </c>
      <c r="F13" s="4" t="s">
        <v>6</v>
      </c>
      <c r="G13" s="4">
        <v>50.540599999999998</v>
      </c>
      <c r="H13" s="2">
        <f t="shared" si="0"/>
        <v>11.912533661745609</v>
      </c>
      <c r="I13" s="2">
        <f t="shared" si="1"/>
        <v>5.4697370423208032</v>
      </c>
      <c r="J13" s="4" t="s">
        <v>7</v>
      </c>
      <c r="K13" s="4">
        <v>1026.02</v>
      </c>
      <c r="L13" s="4" t="s">
        <v>8</v>
      </c>
      <c r="M13" s="4">
        <v>850.56200000000001</v>
      </c>
      <c r="N13">
        <f t="shared" si="2"/>
        <v>912.09166633825441</v>
      </c>
      <c r="O13">
        <f t="shared" si="3"/>
        <v>935.91673366174552</v>
      </c>
    </row>
    <row r="14" spans="1:15" ht="15.75" thickBot="1" x14ac:dyDescent="0.3">
      <c r="A14" s="3">
        <v>25</v>
      </c>
      <c r="B14" s="4" t="s">
        <v>4</v>
      </c>
      <c r="C14" s="4">
        <v>86</v>
      </c>
      <c r="D14" s="4" t="s">
        <v>5</v>
      </c>
      <c r="E14" s="4">
        <v>854.85360000000003</v>
      </c>
      <c r="F14" s="4" t="s">
        <v>6</v>
      </c>
      <c r="G14" s="4">
        <v>65.739199999999997</v>
      </c>
      <c r="H14" s="2">
        <f t="shared" si="0"/>
        <v>7.0888402441754783</v>
      </c>
      <c r="I14" s="2">
        <f t="shared" si="1"/>
        <v>7.6901120846891207</v>
      </c>
      <c r="J14" s="4" t="s">
        <v>7</v>
      </c>
      <c r="K14" s="4">
        <v>1083.08</v>
      </c>
      <c r="L14" s="4" t="s">
        <v>8</v>
      </c>
      <c r="M14" s="4">
        <v>713.57100000000003</v>
      </c>
      <c r="N14">
        <f t="shared" si="2"/>
        <v>847.76475975582457</v>
      </c>
      <c r="O14">
        <f t="shared" si="3"/>
        <v>861.94244024417549</v>
      </c>
    </row>
    <row r="15" spans="1:15" ht="15.75" thickBot="1" x14ac:dyDescent="0.3">
      <c r="A15" s="3">
        <v>27</v>
      </c>
      <c r="B15" s="4" t="s">
        <v>4</v>
      </c>
      <c r="C15" s="4">
        <v>15</v>
      </c>
      <c r="D15" s="4" t="s">
        <v>5</v>
      </c>
      <c r="E15" s="4">
        <v>884.47029999999995</v>
      </c>
      <c r="F15" s="4" t="s">
        <v>6</v>
      </c>
      <c r="G15" s="4">
        <v>69.366200000000006</v>
      </c>
      <c r="H15" s="2">
        <f t="shared" si="0"/>
        <v>17.910275825979529</v>
      </c>
      <c r="I15" s="2">
        <f t="shared" si="1"/>
        <v>7.8426827899139191</v>
      </c>
      <c r="J15" s="4" t="s">
        <v>7</v>
      </c>
      <c r="K15" s="4">
        <v>1012.29</v>
      </c>
      <c r="L15" s="4" t="s">
        <v>8</v>
      </c>
      <c r="M15" s="4">
        <v>803.23299999999995</v>
      </c>
      <c r="N15">
        <f t="shared" si="2"/>
        <v>866.56002417402044</v>
      </c>
      <c r="O15">
        <f t="shared" si="3"/>
        <v>902.38057582597946</v>
      </c>
    </row>
    <row r="16" spans="1:15" ht="15.75" thickBot="1" x14ac:dyDescent="0.3">
      <c r="A16" s="3">
        <v>29</v>
      </c>
      <c r="B16" s="4" t="s">
        <v>4</v>
      </c>
      <c r="C16" s="4">
        <v>34</v>
      </c>
      <c r="D16" s="4" t="s">
        <v>5</v>
      </c>
      <c r="E16" s="4">
        <v>883.03779999999995</v>
      </c>
      <c r="F16" s="4" t="s">
        <v>6</v>
      </c>
      <c r="G16" s="4">
        <v>74.943299999999994</v>
      </c>
      <c r="H16" s="2">
        <f t="shared" si="0"/>
        <v>12.852669915910582</v>
      </c>
      <c r="I16" s="2">
        <f t="shared" si="1"/>
        <v>8.4869866272995331</v>
      </c>
      <c r="J16" s="4" t="s">
        <v>7</v>
      </c>
      <c r="K16" s="4">
        <v>1098.57</v>
      </c>
      <c r="L16" s="4" t="s">
        <v>8</v>
      </c>
      <c r="M16" s="4">
        <v>793.11300000000006</v>
      </c>
      <c r="N16">
        <f t="shared" si="2"/>
        <v>870.18513008408934</v>
      </c>
      <c r="O16">
        <f t="shared" si="3"/>
        <v>895.89046991591056</v>
      </c>
    </row>
    <row r="17" spans="1:15" ht="15.75" thickBot="1" x14ac:dyDescent="0.3">
      <c r="A17" s="3">
        <v>31</v>
      </c>
      <c r="B17" s="4" t="s">
        <v>4</v>
      </c>
      <c r="C17" s="4">
        <v>15</v>
      </c>
      <c r="D17" s="4" t="s">
        <v>5</v>
      </c>
      <c r="E17" s="4">
        <v>843.96630000000005</v>
      </c>
      <c r="F17" s="4" t="s">
        <v>6</v>
      </c>
      <c r="G17" s="4">
        <v>50.838299999999997</v>
      </c>
      <c r="H17" s="2">
        <f t="shared" si="0"/>
        <v>13.126392616633099</v>
      </c>
      <c r="I17" s="2">
        <f t="shared" si="1"/>
        <v>6.0237357818671189</v>
      </c>
      <c r="J17" s="4" t="s">
        <v>7</v>
      </c>
      <c r="K17" s="4">
        <v>947.05399999999997</v>
      </c>
      <c r="L17" s="4" t="s">
        <v>8</v>
      </c>
      <c r="M17" s="4">
        <v>779.99</v>
      </c>
      <c r="N17">
        <f t="shared" si="2"/>
        <v>830.83990738336695</v>
      </c>
      <c r="O17">
        <f t="shared" si="3"/>
        <v>857.09269261663314</v>
      </c>
    </row>
    <row r="18" spans="1:15" ht="15.75" thickBot="1" x14ac:dyDescent="0.3">
      <c r="A18" s="3">
        <v>32</v>
      </c>
      <c r="B18" s="4" t="s">
        <v>4</v>
      </c>
      <c r="C18" s="4">
        <v>15</v>
      </c>
      <c r="D18" s="4" t="s">
        <v>5</v>
      </c>
      <c r="E18" s="4">
        <v>830.52329999999995</v>
      </c>
      <c r="F18" s="4" t="s">
        <v>6</v>
      </c>
      <c r="G18" s="4">
        <v>94.097300000000004</v>
      </c>
      <c r="H18" s="2">
        <f t="shared" si="0"/>
        <v>24.295818388205547</v>
      </c>
      <c r="I18" s="2">
        <f t="shared" si="1"/>
        <v>11.329880811290906</v>
      </c>
      <c r="J18" s="4" t="s">
        <v>7</v>
      </c>
      <c r="K18" s="4">
        <v>985.78700000000003</v>
      </c>
      <c r="L18" s="4" t="s">
        <v>8</v>
      </c>
      <c r="M18" s="4">
        <v>624.029</v>
      </c>
      <c r="N18">
        <f t="shared" si="2"/>
        <v>806.22748161179436</v>
      </c>
      <c r="O18">
        <f t="shared" si="3"/>
        <v>854.81911838820554</v>
      </c>
    </row>
    <row r="19" spans="1:15" ht="15.75" thickBot="1" x14ac:dyDescent="0.3">
      <c r="A19" s="3">
        <v>33</v>
      </c>
      <c r="B19" s="4" t="s">
        <v>4</v>
      </c>
      <c r="C19" s="4">
        <v>6</v>
      </c>
      <c r="D19" s="4" t="s">
        <v>5</v>
      </c>
      <c r="E19" s="4">
        <v>851.5335</v>
      </c>
      <c r="F19" s="4" t="s">
        <v>6</v>
      </c>
      <c r="G19" s="4">
        <v>44.244399999999999</v>
      </c>
      <c r="H19" s="2">
        <f t="shared" si="0"/>
        <v>18.06270066259934</v>
      </c>
      <c r="I19" s="2">
        <f t="shared" si="1"/>
        <v>5.1958496054471137</v>
      </c>
      <c r="J19" s="4" t="s">
        <v>7</v>
      </c>
      <c r="K19" s="4">
        <v>920.25199999999995</v>
      </c>
      <c r="L19" s="4" t="s">
        <v>8</v>
      </c>
      <c r="M19" s="4">
        <v>799.44200000000001</v>
      </c>
      <c r="N19">
        <f t="shared" si="2"/>
        <v>833.47079933740065</v>
      </c>
      <c r="O19">
        <f t="shared" si="3"/>
        <v>869.59620066259936</v>
      </c>
    </row>
    <row r="20" spans="1:15" ht="15.75" thickBot="1" x14ac:dyDescent="0.3">
      <c r="A20" s="3">
        <v>34</v>
      </c>
      <c r="B20" s="4" t="s">
        <v>4</v>
      </c>
      <c r="C20" s="4">
        <v>11</v>
      </c>
      <c r="D20" s="4" t="s">
        <v>5</v>
      </c>
      <c r="E20" s="4">
        <v>889.93870000000004</v>
      </c>
      <c r="F20" s="4" t="s">
        <v>6</v>
      </c>
      <c r="G20" s="4">
        <v>72.549300000000002</v>
      </c>
      <c r="H20" s="2">
        <f t="shared" si="0"/>
        <v>21.874436991175546</v>
      </c>
      <c r="I20" s="2">
        <f t="shared" si="1"/>
        <v>8.1521682336097978</v>
      </c>
      <c r="J20" s="4" t="s">
        <v>7</v>
      </c>
      <c r="K20" s="4">
        <v>998.59100000000001</v>
      </c>
      <c r="L20" s="4" t="s">
        <v>8</v>
      </c>
      <c r="M20" s="4">
        <v>773.36699999999996</v>
      </c>
      <c r="N20">
        <f t="shared" si="2"/>
        <v>868.06426300882447</v>
      </c>
      <c r="O20">
        <f t="shared" si="3"/>
        <v>911.81313699117561</v>
      </c>
    </row>
    <row r="21" spans="1:15" ht="15.75" thickBot="1" x14ac:dyDescent="0.3">
      <c r="A21" s="3">
        <v>35</v>
      </c>
      <c r="B21" s="4" t="s">
        <v>4</v>
      </c>
      <c r="C21" s="4">
        <v>25</v>
      </c>
      <c r="D21" s="4" t="s">
        <v>5</v>
      </c>
      <c r="E21" s="4">
        <v>859.96360000000004</v>
      </c>
      <c r="F21" s="4" t="s">
        <v>6</v>
      </c>
      <c r="G21" s="4">
        <v>57.386800000000001</v>
      </c>
      <c r="H21" s="2">
        <f t="shared" si="0"/>
        <v>11.477360000000001</v>
      </c>
      <c r="I21" s="2">
        <f t="shared" si="1"/>
        <v>6.67316616656798</v>
      </c>
      <c r="J21" s="4" t="s">
        <v>7</v>
      </c>
      <c r="K21" s="4">
        <v>969.61800000000005</v>
      </c>
      <c r="L21" s="4" t="s">
        <v>8</v>
      </c>
      <c r="M21" s="4">
        <v>700.56</v>
      </c>
      <c r="N21">
        <f t="shared" si="2"/>
        <v>848.48624000000007</v>
      </c>
      <c r="O21">
        <f t="shared" si="3"/>
        <v>871.44096000000002</v>
      </c>
    </row>
    <row r="22" spans="1:15" ht="15.75" thickBot="1" x14ac:dyDescent="0.3">
      <c r="A22" s="3">
        <v>36</v>
      </c>
      <c r="B22" s="4" t="s">
        <v>4</v>
      </c>
      <c r="C22" s="4">
        <v>5</v>
      </c>
      <c r="D22" s="4" t="s">
        <v>5</v>
      </c>
      <c r="E22" s="4">
        <v>801.39779999999996</v>
      </c>
      <c r="F22" s="4" t="s">
        <v>6</v>
      </c>
      <c r="G22" s="4">
        <v>66.738299999999995</v>
      </c>
      <c r="H22" s="2">
        <f t="shared" si="0"/>
        <v>29.846275100554838</v>
      </c>
      <c r="I22" s="2">
        <f t="shared" si="1"/>
        <v>8.3277368617682761</v>
      </c>
      <c r="J22" s="4" t="s">
        <v>7</v>
      </c>
      <c r="K22" s="4">
        <v>880.58199999999999</v>
      </c>
      <c r="L22" s="4" t="s">
        <v>8</v>
      </c>
      <c r="M22" s="4">
        <v>745.71799999999996</v>
      </c>
      <c r="N22">
        <f t="shared" si="2"/>
        <v>771.5515248994451</v>
      </c>
      <c r="O22">
        <f t="shared" si="3"/>
        <v>831.24407510055482</v>
      </c>
    </row>
    <row r="23" spans="1:15" ht="15.75" thickBot="1" x14ac:dyDescent="0.3">
      <c r="A23" s="3">
        <v>37</v>
      </c>
      <c r="B23" s="4" t="s">
        <v>4</v>
      </c>
      <c r="C23" s="4">
        <v>7</v>
      </c>
      <c r="D23" s="4" t="s">
        <v>5</v>
      </c>
      <c r="E23" s="4">
        <v>844.03610000000003</v>
      </c>
      <c r="F23" s="4" t="s">
        <v>6</v>
      </c>
      <c r="G23" s="4">
        <v>68.030699999999996</v>
      </c>
      <c r="H23" s="2">
        <f t="shared" si="0"/>
        <v>25.713187673948831</v>
      </c>
      <c r="I23" s="2">
        <f t="shared" si="1"/>
        <v>8.0601647251817781</v>
      </c>
      <c r="J23" s="4" t="s">
        <v>7</v>
      </c>
      <c r="K23" s="4">
        <v>923.57600000000002</v>
      </c>
      <c r="L23" s="4" t="s">
        <v>8</v>
      </c>
      <c r="M23" s="4">
        <v>734.96699999999998</v>
      </c>
      <c r="N23">
        <f t="shared" si="2"/>
        <v>818.32291232605121</v>
      </c>
      <c r="O23">
        <f t="shared" si="3"/>
        <v>869.74928767394886</v>
      </c>
    </row>
    <row r="24" spans="1:15" ht="15.75" thickBot="1" x14ac:dyDescent="0.3">
      <c r="A24" s="3">
        <v>38</v>
      </c>
      <c r="B24" s="4" t="s">
        <v>4</v>
      </c>
      <c r="C24" s="4">
        <v>10</v>
      </c>
      <c r="D24" s="4" t="s">
        <v>5</v>
      </c>
      <c r="E24" s="4">
        <v>911.82420000000002</v>
      </c>
      <c r="F24" s="4" t="s">
        <v>6</v>
      </c>
      <c r="G24" s="4">
        <v>36.011800000000001</v>
      </c>
      <c r="H24" s="2">
        <f t="shared" si="0"/>
        <v>11.387931064245164</v>
      </c>
      <c r="I24" s="2">
        <f t="shared" si="1"/>
        <v>3.9494235840636827</v>
      </c>
      <c r="J24" s="4" t="s">
        <v>7</v>
      </c>
      <c r="K24" s="4">
        <v>967.19200000000001</v>
      </c>
      <c r="L24" s="4" t="s">
        <v>8</v>
      </c>
      <c r="M24" s="4">
        <v>864.24099999999999</v>
      </c>
      <c r="N24">
        <f t="shared" si="2"/>
        <v>900.43626893575481</v>
      </c>
      <c r="O24">
        <f t="shared" si="3"/>
        <v>923.21213106424523</v>
      </c>
    </row>
    <row r="25" spans="1:15" ht="15.75" thickBot="1" x14ac:dyDescent="0.3">
      <c r="A25" s="3">
        <v>39</v>
      </c>
      <c r="B25" s="4" t="s">
        <v>4</v>
      </c>
      <c r="C25" s="4">
        <v>55</v>
      </c>
      <c r="D25" s="4" t="s">
        <v>5</v>
      </c>
      <c r="E25" s="4">
        <v>836.24710000000005</v>
      </c>
      <c r="F25" s="4" t="s">
        <v>6</v>
      </c>
      <c r="G25" s="4">
        <v>68.771900000000002</v>
      </c>
      <c r="H25" s="2">
        <f t="shared" si="0"/>
        <v>9.2732011042671676</v>
      </c>
      <c r="I25" s="2">
        <f t="shared" si="1"/>
        <v>8.2238730633565122</v>
      </c>
      <c r="J25" s="4" t="s">
        <v>7</v>
      </c>
      <c r="K25" s="4">
        <v>1016.13</v>
      </c>
      <c r="L25" s="4" t="s">
        <v>8</v>
      </c>
      <c r="M25" s="4">
        <v>678.82299999999998</v>
      </c>
      <c r="N25">
        <f t="shared" si="2"/>
        <v>826.97389889573287</v>
      </c>
      <c r="O25">
        <f t="shared" si="3"/>
        <v>845.52030110426722</v>
      </c>
    </row>
    <row r="26" spans="1:15" ht="15.75" thickBot="1" x14ac:dyDescent="0.3">
      <c r="A26" s="3">
        <v>41</v>
      </c>
      <c r="B26" s="4" t="s">
        <v>4</v>
      </c>
      <c r="C26" s="4">
        <v>26</v>
      </c>
      <c r="D26" s="4" t="s">
        <v>5</v>
      </c>
      <c r="E26" s="4">
        <v>805.10530000000006</v>
      </c>
      <c r="F26" s="4" t="s">
        <v>6</v>
      </c>
      <c r="G26" s="4">
        <v>56.131500000000003</v>
      </c>
      <c r="H26" s="2">
        <f t="shared" si="0"/>
        <v>11.008292839508979</v>
      </c>
      <c r="I26" s="2">
        <f t="shared" si="1"/>
        <v>6.9719451604653457</v>
      </c>
      <c r="J26" s="4" t="s">
        <v>7</v>
      </c>
      <c r="K26" s="4">
        <v>916.23599999999999</v>
      </c>
      <c r="L26" s="4" t="s">
        <v>8</v>
      </c>
      <c r="M26" s="4">
        <v>698.16899999999998</v>
      </c>
      <c r="N26">
        <f t="shared" si="2"/>
        <v>794.0970071604911</v>
      </c>
      <c r="O26">
        <f t="shared" si="3"/>
        <v>816.11359283950901</v>
      </c>
    </row>
    <row r="27" spans="1:15" ht="15.75" thickBot="1" x14ac:dyDescent="0.3">
      <c r="A27" s="3">
        <v>42</v>
      </c>
      <c r="B27" s="4" t="s">
        <v>4</v>
      </c>
      <c r="C27" s="4">
        <v>74</v>
      </c>
      <c r="D27" s="4" t="s">
        <v>5</v>
      </c>
      <c r="E27" s="4">
        <v>841.14890000000003</v>
      </c>
      <c r="F27" s="4" t="s">
        <v>6</v>
      </c>
      <c r="G27" s="4">
        <v>130.0915</v>
      </c>
      <c r="H27" s="2">
        <f t="shared" si="0"/>
        <v>15.122829695641565</v>
      </c>
      <c r="I27" s="2">
        <f t="shared" si="1"/>
        <v>15.465929991705391</v>
      </c>
      <c r="J27" s="4" t="s">
        <v>7</v>
      </c>
      <c r="K27" s="4">
        <v>1710.77</v>
      </c>
      <c r="L27" s="4" t="s">
        <v>8</v>
      </c>
      <c r="M27" s="4">
        <v>653.50699999999995</v>
      </c>
      <c r="N27">
        <f t="shared" si="2"/>
        <v>826.02607030435843</v>
      </c>
      <c r="O27">
        <f t="shared" si="3"/>
        <v>856.27172969564162</v>
      </c>
    </row>
    <row r="28" spans="1:15" ht="15.75" thickBot="1" x14ac:dyDescent="0.3">
      <c r="A28" s="3">
        <v>43</v>
      </c>
      <c r="B28" s="4" t="s">
        <v>4</v>
      </c>
      <c r="C28" s="4">
        <v>117</v>
      </c>
      <c r="D28" s="4" t="s">
        <v>5</v>
      </c>
      <c r="E28" s="4">
        <v>832.82629999999995</v>
      </c>
      <c r="F28" s="4" t="s">
        <v>6</v>
      </c>
      <c r="G28" s="4">
        <v>61.673299999999998</v>
      </c>
      <c r="H28" s="2">
        <f t="shared" si="0"/>
        <v>5.7016986019762363</v>
      </c>
      <c r="I28" s="2">
        <f t="shared" si="1"/>
        <v>7.4053016817552475</v>
      </c>
      <c r="J28" s="4" t="s">
        <v>7</v>
      </c>
      <c r="K28" s="4">
        <v>994.06200000000001</v>
      </c>
      <c r="L28" s="4" t="s">
        <v>8</v>
      </c>
      <c r="M28" s="4">
        <v>663.80700000000002</v>
      </c>
      <c r="N28">
        <f t="shared" si="2"/>
        <v>827.12460139802374</v>
      </c>
      <c r="O28">
        <f t="shared" si="3"/>
        <v>838.52799860197615</v>
      </c>
    </row>
    <row r="29" spans="1:15" ht="15.75" thickBot="1" x14ac:dyDescent="0.3">
      <c r="A29" s="3">
        <v>44</v>
      </c>
      <c r="B29" s="4" t="s">
        <v>4</v>
      </c>
      <c r="C29" s="4">
        <v>20</v>
      </c>
      <c r="D29" s="4" t="s">
        <v>5</v>
      </c>
      <c r="E29" s="4">
        <v>827.87139999999999</v>
      </c>
      <c r="F29" s="4" t="s">
        <v>6</v>
      </c>
      <c r="G29" s="4">
        <v>61.4223</v>
      </c>
      <c r="H29" s="2">
        <f t="shared" si="0"/>
        <v>13.734443813438533</v>
      </c>
      <c r="I29" s="2">
        <f t="shared" si="1"/>
        <v>7.4193044958431944</v>
      </c>
      <c r="J29" s="4" t="s">
        <v>7</v>
      </c>
      <c r="K29" s="4">
        <v>971.3</v>
      </c>
      <c r="L29" s="4" t="s">
        <v>8</v>
      </c>
      <c r="M29" s="4">
        <v>708.12199999999996</v>
      </c>
      <c r="N29">
        <f t="shared" si="2"/>
        <v>814.13695618656141</v>
      </c>
      <c r="O29">
        <f t="shared" si="3"/>
        <v>841.60584381343858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short_dates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2024-01-07T16:05:39Z</dcterms:created>
  <dcterms:modified xsi:type="dcterms:W3CDTF">2024-01-07T16:06:30Z</dcterms:modified>
</cp:coreProperties>
</file>