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ins\cheshuya\"/>
    </mc:Choice>
  </mc:AlternateContent>
  <bookViews>
    <workbookView xWindow="0" yWindow="0" windowWidth="20490" windowHeight="7755"/>
  </bookViews>
  <sheets>
    <sheet name="long_da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M29" i="1"/>
  <c r="H29" i="1"/>
  <c r="G29" i="1"/>
  <c r="N28" i="1"/>
  <c r="M28" i="1"/>
  <c r="H28" i="1"/>
  <c r="G28" i="1"/>
  <c r="N27" i="1"/>
  <c r="M27" i="1"/>
  <c r="H27" i="1"/>
  <c r="G27" i="1"/>
  <c r="N26" i="1"/>
  <c r="M26" i="1"/>
  <c r="H26" i="1"/>
  <c r="G26" i="1"/>
  <c r="N25" i="1"/>
  <c r="M25" i="1"/>
  <c r="H25" i="1"/>
  <c r="G25" i="1"/>
  <c r="N24" i="1"/>
  <c r="M24" i="1"/>
  <c r="H24" i="1"/>
  <c r="G24" i="1"/>
  <c r="N23" i="1"/>
  <c r="M23" i="1"/>
  <c r="H23" i="1"/>
  <c r="G23" i="1"/>
  <c r="N22" i="1"/>
  <c r="M22" i="1"/>
  <c r="H22" i="1"/>
  <c r="G22" i="1"/>
  <c r="N21" i="1"/>
  <c r="M21" i="1"/>
  <c r="H21" i="1"/>
  <c r="G21" i="1"/>
  <c r="N20" i="1"/>
  <c r="M20" i="1"/>
  <c r="H20" i="1"/>
  <c r="G20" i="1"/>
  <c r="N19" i="1"/>
  <c r="M19" i="1"/>
  <c r="H19" i="1"/>
  <c r="G19" i="1"/>
  <c r="N18" i="1"/>
  <c r="M18" i="1"/>
  <c r="H18" i="1"/>
  <c r="G18" i="1"/>
  <c r="N17" i="1"/>
  <c r="M17" i="1"/>
  <c r="H17" i="1"/>
  <c r="G17" i="1"/>
  <c r="N16" i="1"/>
  <c r="M16" i="1"/>
  <c r="H16" i="1"/>
  <c r="G16" i="1"/>
  <c r="N15" i="1"/>
  <c r="M15" i="1"/>
  <c r="H15" i="1"/>
  <c r="G15" i="1"/>
  <c r="N14" i="1"/>
  <c r="M14" i="1"/>
  <c r="H14" i="1"/>
  <c r="G14" i="1"/>
  <c r="N13" i="1"/>
  <c r="M13" i="1"/>
  <c r="H13" i="1"/>
  <c r="G13" i="1"/>
  <c r="N12" i="1"/>
  <c r="M12" i="1"/>
  <c r="H12" i="1"/>
  <c r="G12" i="1"/>
  <c r="N11" i="1"/>
  <c r="M11" i="1"/>
  <c r="H11" i="1"/>
  <c r="G11" i="1"/>
  <c r="N10" i="1"/>
  <c r="M10" i="1"/>
  <c r="H10" i="1"/>
  <c r="G10" i="1"/>
  <c r="N9" i="1"/>
  <c r="M9" i="1"/>
  <c r="H9" i="1"/>
  <c r="G9" i="1"/>
  <c r="N8" i="1"/>
  <c r="M8" i="1"/>
  <c r="H8" i="1"/>
  <c r="G8" i="1"/>
  <c r="N7" i="1"/>
  <c r="M7" i="1"/>
  <c r="H7" i="1"/>
  <c r="G7" i="1"/>
  <c r="N6" i="1"/>
  <c r="M6" i="1"/>
  <c r="H6" i="1"/>
  <c r="G6" i="1"/>
  <c r="N5" i="1"/>
  <c r="M5" i="1"/>
  <c r="H5" i="1"/>
  <c r="G5" i="1"/>
  <c r="N4" i="1"/>
  <c r="M4" i="1"/>
  <c r="H4" i="1"/>
  <c r="G4" i="1"/>
  <c r="N3" i="1"/>
  <c r="M3" i="1"/>
  <c r="H3" i="1"/>
  <c r="G3" i="1"/>
  <c r="N2" i="1"/>
  <c r="M2" i="1"/>
  <c r="H2" i="1"/>
  <c r="G2" i="1"/>
</calcChain>
</file>

<file path=xl/sharedStrings.xml><?xml version="1.0" encoding="utf-8"?>
<sst xmlns="http://schemas.openxmlformats.org/spreadsheetml/2006/main" count="116" uniqueCount="8">
  <si>
    <t>ER</t>
  </si>
  <si>
    <t>CV</t>
  </si>
  <si>
    <t>mean-ER</t>
  </si>
  <si>
    <t>mean+ER</t>
  </si>
  <si>
    <t>Mean</t>
  </si>
  <si>
    <t>StdDv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</si>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</sst>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Q10" sqref="Q10"/>
    </sheetView>
  </sheetViews>
  <sheetFormatPr defaultRowHeight="15" x14ac:dyDescent="0.25"/>
  <cols>
    <col min="7" max="7" width="10" bestFit="1" customWidth="1"/>
    <col min="8" max="8" width="10" customWidth="1"/>
    <col min="13" max="13" width="10.140625" customWidth="1"/>
  </cols>
  <sheetData>
    <row r="1" spans="1:14" x14ac:dyDescent="0.25">
      <c r="G1" t="s">
        <v>0</v>
      </c>
      <c r="H1" t="s">
        <v>1</v>
      </c>
      <c r="M1" t="s">
        <v>2</v>
      </c>
      <c r="N1" t="s">
        <v>3</v>
      </c>
    </row>
    <row r="2" spans="1:14" ht="15.75" thickBot="1" x14ac:dyDescent="0.3">
      <c r="A2" s="1">
        <v>13</v>
      </c>
      <c r="B2" s="2">
        <v>46</v>
      </c>
      <c r="C2" s="2" t="s">
        <v>4</v>
      </c>
      <c r="D2" s="2">
        <v>1289.2148</v>
      </c>
      <c r="E2" s="2" t="s">
        <v>5</v>
      </c>
      <c r="F2" s="2">
        <v>68.896600000000007</v>
      </c>
      <c r="G2" s="2">
        <f>F2/(B2^0.5)</f>
        <v>10.158249476421487</v>
      </c>
      <c r="H2" s="2">
        <f>100*F2/D2</f>
        <v>5.3440745483219718</v>
      </c>
      <c r="I2" s="2" t="s">
        <v>6</v>
      </c>
      <c r="J2" s="2">
        <v>1429.26</v>
      </c>
      <c r="K2" s="2" t="s">
        <v>7</v>
      </c>
      <c r="L2" s="2">
        <v>1138.56</v>
      </c>
      <c r="M2">
        <f>D2-G2</f>
        <v>1279.0565505235784</v>
      </c>
      <c r="N2">
        <f>D2+G2</f>
        <v>1299.3730494764216</v>
      </c>
    </row>
    <row r="3" spans="1:14" ht="15.75" thickBot="1" x14ac:dyDescent="0.3">
      <c r="A3" s="1">
        <v>14</v>
      </c>
      <c r="B3" s="2">
        <v>56</v>
      </c>
      <c r="C3" s="2" t="s">
        <v>4</v>
      </c>
      <c r="D3">
        <v>1264.4529090909091</v>
      </c>
      <c r="E3" s="2" t="s">
        <v>5</v>
      </c>
      <c r="F3" s="2">
        <v>77.998999999999995</v>
      </c>
      <c r="G3" s="2">
        <f t="shared" ref="G3:G29" si="0">F3/(B3^0.5)</f>
        <v>10.423054803963595</v>
      </c>
      <c r="H3" s="2">
        <f t="shared" ref="H3:H29" si="1">100*F3/D3</f>
        <v>6.1685966665281464</v>
      </c>
      <c r="I3" s="2" t="s">
        <v>6</v>
      </c>
      <c r="J3">
        <v>1433.1</v>
      </c>
      <c r="K3" s="2" t="s">
        <v>7</v>
      </c>
      <c r="L3" s="2">
        <v>1075.94</v>
      </c>
      <c r="M3">
        <f t="shared" ref="M3:M29" si="2">D3-G3</f>
        <v>1254.0298542869455</v>
      </c>
      <c r="N3">
        <f t="shared" ref="N3:N29" si="3">D3+G3</f>
        <v>1274.8759638948727</v>
      </c>
    </row>
    <row r="4" spans="1:14" ht="15.75" thickBot="1" x14ac:dyDescent="0.3">
      <c r="A4" s="1">
        <v>15</v>
      </c>
      <c r="B4" s="2">
        <v>27</v>
      </c>
      <c r="C4" s="2" t="s">
        <v>4</v>
      </c>
      <c r="D4" s="2">
        <v>1247.7844</v>
      </c>
      <c r="E4" s="2" t="s">
        <v>5</v>
      </c>
      <c r="F4" s="2">
        <v>74.498699999999999</v>
      </c>
      <c r="G4" s="2">
        <f t="shared" si="0"/>
        <v>14.337281499759056</v>
      </c>
      <c r="H4" s="2">
        <f t="shared" si="1"/>
        <v>5.9704785538270873</v>
      </c>
      <c r="I4" s="2" t="s">
        <v>6</v>
      </c>
      <c r="J4" s="2">
        <v>1406.8</v>
      </c>
      <c r="K4" s="2" t="s">
        <v>7</v>
      </c>
      <c r="L4" s="2">
        <v>1132.42</v>
      </c>
      <c r="M4">
        <f t="shared" si="2"/>
        <v>1233.447118500241</v>
      </c>
      <c r="N4">
        <f t="shared" si="3"/>
        <v>1262.121681499759</v>
      </c>
    </row>
    <row r="5" spans="1:14" ht="15.75" thickBot="1" x14ac:dyDescent="0.3">
      <c r="A5" s="1">
        <v>16</v>
      </c>
      <c r="B5" s="2">
        <v>49</v>
      </c>
      <c r="C5" s="2" t="s">
        <v>4</v>
      </c>
      <c r="D5" s="2">
        <v>1243.0806</v>
      </c>
      <c r="E5" s="2" t="s">
        <v>5</v>
      </c>
      <c r="F5" s="2">
        <v>86.300700000000006</v>
      </c>
      <c r="G5" s="2">
        <f t="shared" si="0"/>
        <v>12.328671428571429</v>
      </c>
      <c r="H5" s="2">
        <f t="shared" si="1"/>
        <v>6.9424862716062012</v>
      </c>
      <c r="I5" s="2" t="s">
        <v>6</v>
      </c>
      <c r="J5" s="2">
        <v>1418.3</v>
      </c>
      <c r="K5" s="2" t="s">
        <v>7</v>
      </c>
      <c r="L5" s="2">
        <v>1052.01</v>
      </c>
      <c r="M5">
        <f t="shared" si="2"/>
        <v>1230.7519285714286</v>
      </c>
      <c r="N5">
        <f t="shared" si="3"/>
        <v>1255.4092714285714</v>
      </c>
    </row>
    <row r="6" spans="1:14" ht="15.75" thickBot="1" x14ac:dyDescent="0.3">
      <c r="A6" s="1">
        <v>17</v>
      </c>
      <c r="B6" s="2">
        <v>74</v>
      </c>
      <c r="C6" s="2" t="s">
        <v>4</v>
      </c>
      <c r="D6" s="2">
        <v>1257.0409</v>
      </c>
      <c r="E6" s="2" t="s">
        <v>5</v>
      </c>
      <c r="F6" s="2">
        <v>84.856200000000001</v>
      </c>
      <c r="G6" s="2">
        <f t="shared" si="0"/>
        <v>9.8643328827732777</v>
      </c>
      <c r="H6" s="2">
        <f t="shared" si="1"/>
        <v>6.7504724786600034</v>
      </c>
      <c r="I6" s="2" t="s">
        <v>6</v>
      </c>
      <c r="J6" s="2">
        <v>1475.1</v>
      </c>
      <c r="K6" s="2" t="s">
        <v>7</v>
      </c>
      <c r="L6" s="2">
        <v>1085.0999999999999</v>
      </c>
      <c r="M6">
        <f t="shared" si="2"/>
        <v>1247.1765671172268</v>
      </c>
      <c r="N6">
        <f t="shared" si="3"/>
        <v>1266.9052328827731</v>
      </c>
    </row>
    <row r="7" spans="1:14" ht="15.75" thickBot="1" x14ac:dyDescent="0.3">
      <c r="A7" s="1">
        <v>18</v>
      </c>
      <c r="B7" s="2">
        <v>43</v>
      </c>
      <c r="C7" s="2" t="s">
        <v>4</v>
      </c>
      <c r="D7" s="2">
        <v>1218.9565</v>
      </c>
      <c r="E7" s="2" t="s">
        <v>5</v>
      </c>
      <c r="F7" s="2">
        <v>81.896000000000001</v>
      </c>
      <c r="G7" s="2">
        <f t="shared" si="0"/>
        <v>12.489022915958992</v>
      </c>
      <c r="H7" s="2">
        <f t="shared" si="1"/>
        <v>6.7185334341299301</v>
      </c>
      <c r="I7" s="2" t="s">
        <v>6</v>
      </c>
      <c r="J7" s="2">
        <v>1380.8</v>
      </c>
      <c r="K7" s="2" t="s">
        <v>7</v>
      </c>
      <c r="L7" s="2">
        <v>1035.5899999999999</v>
      </c>
      <c r="M7">
        <f t="shared" si="2"/>
        <v>1206.4674770840411</v>
      </c>
      <c r="N7">
        <f t="shared" si="3"/>
        <v>1231.4455229159589</v>
      </c>
    </row>
    <row r="8" spans="1:14" ht="15.75" thickBot="1" x14ac:dyDescent="0.3">
      <c r="A8" s="1">
        <v>19</v>
      </c>
      <c r="B8" s="2">
        <v>82</v>
      </c>
      <c r="C8" s="2" t="s">
        <v>4</v>
      </c>
      <c r="D8" s="2">
        <v>1182.2731000000001</v>
      </c>
      <c r="E8" s="2" t="s">
        <v>5</v>
      </c>
      <c r="F8" s="2">
        <v>71.662300000000002</v>
      </c>
      <c r="G8" s="2">
        <f t="shared" si="0"/>
        <v>7.9137771510334751</v>
      </c>
      <c r="H8" s="2">
        <f t="shared" si="1"/>
        <v>6.0613998576132708</v>
      </c>
      <c r="I8" s="2" t="s">
        <v>6</v>
      </c>
      <c r="J8" s="2">
        <v>1307.5999999999999</v>
      </c>
      <c r="K8" s="2" t="s">
        <v>7</v>
      </c>
      <c r="L8" s="2">
        <v>907.19100000000003</v>
      </c>
      <c r="M8">
        <f t="shared" si="2"/>
        <v>1174.3593228489667</v>
      </c>
      <c r="N8">
        <f t="shared" si="3"/>
        <v>1190.1868771510335</v>
      </c>
    </row>
    <row r="9" spans="1:14" ht="15.75" thickBot="1" x14ac:dyDescent="0.3">
      <c r="A9" s="1">
        <v>20</v>
      </c>
      <c r="B9" s="2">
        <v>43</v>
      </c>
      <c r="C9" s="2" t="s">
        <v>4</v>
      </c>
      <c r="D9" s="2">
        <v>1167.1944000000001</v>
      </c>
      <c r="E9" s="2" t="s">
        <v>5</v>
      </c>
      <c r="F9" s="2">
        <v>68.605999999999995</v>
      </c>
      <c r="G9" s="2">
        <f t="shared" si="0"/>
        <v>10.462316916238676</v>
      </c>
      <c r="H9" s="2">
        <f t="shared" si="1"/>
        <v>5.8778554797726921</v>
      </c>
      <c r="I9" s="2" t="s">
        <v>6</v>
      </c>
      <c r="J9" s="2">
        <v>1300.68</v>
      </c>
      <c r="K9" s="2" t="s">
        <v>7</v>
      </c>
      <c r="L9" s="2">
        <v>1043.07</v>
      </c>
      <c r="M9">
        <f t="shared" si="2"/>
        <v>1156.7320830837614</v>
      </c>
      <c r="N9">
        <f t="shared" si="3"/>
        <v>1177.6567169162388</v>
      </c>
    </row>
    <row r="10" spans="1:14" ht="15.75" thickBot="1" x14ac:dyDescent="0.3">
      <c r="A10" s="1">
        <v>21</v>
      </c>
      <c r="B10" s="2">
        <v>24</v>
      </c>
      <c r="C10" s="2" t="s">
        <v>4</v>
      </c>
      <c r="D10" s="2">
        <v>1136.0758000000001</v>
      </c>
      <c r="E10" s="2" t="s">
        <v>5</v>
      </c>
      <c r="F10" s="2">
        <v>71.039199999999994</v>
      </c>
      <c r="G10" s="2">
        <f t="shared" si="0"/>
        <v>14.500815977960229</v>
      </c>
      <c r="H10" s="2">
        <f t="shared" si="1"/>
        <v>6.2530334683654019</v>
      </c>
      <c r="I10" s="2" t="s">
        <v>6</v>
      </c>
      <c r="J10" s="2">
        <v>1272.03</v>
      </c>
      <c r="K10" s="2" t="s">
        <v>7</v>
      </c>
      <c r="L10" s="2">
        <v>1016.79</v>
      </c>
      <c r="M10">
        <f t="shared" si="2"/>
        <v>1121.5749840220399</v>
      </c>
      <c r="N10">
        <f t="shared" si="3"/>
        <v>1150.5766159779603</v>
      </c>
    </row>
    <row r="11" spans="1:14" ht="15.75" thickBot="1" x14ac:dyDescent="0.3">
      <c r="A11" s="1">
        <v>22</v>
      </c>
      <c r="B11" s="2">
        <v>9</v>
      </c>
      <c r="C11" s="2" t="s">
        <v>4</v>
      </c>
      <c r="D11" s="2">
        <v>1152.3843999999999</v>
      </c>
      <c r="E11" s="2" t="s">
        <v>5</v>
      </c>
      <c r="F11" s="2">
        <v>58.502699999999997</v>
      </c>
      <c r="G11" s="2">
        <f t="shared" si="0"/>
        <v>19.500899999999998</v>
      </c>
      <c r="H11" s="2">
        <f t="shared" si="1"/>
        <v>5.0766653904721375</v>
      </c>
      <c r="I11" s="2" t="s">
        <v>6</v>
      </c>
      <c r="J11" s="2">
        <v>1213.18</v>
      </c>
      <c r="K11" s="2" t="s">
        <v>7</v>
      </c>
      <c r="L11" s="2">
        <v>1034.51</v>
      </c>
      <c r="M11">
        <f t="shared" si="2"/>
        <v>1132.8834999999999</v>
      </c>
      <c r="N11">
        <f t="shared" si="3"/>
        <v>1171.8852999999999</v>
      </c>
    </row>
    <row r="12" spans="1:14" ht="15.75" thickBot="1" x14ac:dyDescent="0.3">
      <c r="A12" s="1">
        <v>23</v>
      </c>
      <c r="B12" s="2">
        <v>26</v>
      </c>
      <c r="C12" s="2" t="s">
        <v>4</v>
      </c>
      <c r="D12" s="2">
        <v>1215.0103999999999</v>
      </c>
      <c r="E12" s="2" t="s">
        <v>5</v>
      </c>
      <c r="F12" s="2">
        <v>84.495699999999999</v>
      </c>
      <c r="G12" s="2">
        <f t="shared" si="0"/>
        <v>16.570970119795458</v>
      </c>
      <c r="H12" s="2">
        <f t="shared" si="1"/>
        <v>6.9543190741412584</v>
      </c>
      <c r="I12" s="2" t="s">
        <v>6</v>
      </c>
      <c r="J12" s="2">
        <v>1404.32</v>
      </c>
      <c r="K12" s="2" t="s">
        <v>7</v>
      </c>
      <c r="L12" s="2">
        <v>1057.83</v>
      </c>
      <c r="M12">
        <f t="shared" si="2"/>
        <v>1198.4394298802044</v>
      </c>
      <c r="N12">
        <f t="shared" si="3"/>
        <v>1231.5813701197953</v>
      </c>
    </row>
    <row r="13" spans="1:14" ht="15.75" thickBot="1" x14ac:dyDescent="0.3">
      <c r="A13" s="1">
        <v>24</v>
      </c>
      <c r="B13" s="2">
        <v>18</v>
      </c>
      <c r="C13" s="2" t="s">
        <v>4</v>
      </c>
      <c r="D13" s="2">
        <v>1196.3839</v>
      </c>
      <c r="E13" s="2" t="s">
        <v>5</v>
      </c>
      <c r="F13" s="2">
        <v>50.240600000000001</v>
      </c>
      <c r="G13" s="2">
        <f t="shared" si="0"/>
        <v>11.841822983626955</v>
      </c>
      <c r="H13" s="2">
        <f t="shared" si="1"/>
        <v>4.1993711215939973</v>
      </c>
      <c r="I13" s="2" t="s">
        <v>6</v>
      </c>
      <c r="J13" s="2">
        <v>1312.88</v>
      </c>
      <c r="K13" s="2" t="s">
        <v>7</v>
      </c>
      <c r="L13" s="2">
        <v>1104.4100000000001</v>
      </c>
      <c r="M13">
        <f t="shared" si="2"/>
        <v>1184.542077016373</v>
      </c>
      <c r="N13">
        <f t="shared" si="3"/>
        <v>1208.2257229836271</v>
      </c>
    </row>
    <row r="14" spans="1:14" ht="15.75" thickBot="1" x14ac:dyDescent="0.3">
      <c r="A14" s="1">
        <v>25</v>
      </c>
      <c r="B14" s="2">
        <v>86</v>
      </c>
      <c r="C14" s="2" t="s">
        <v>4</v>
      </c>
      <c r="D14" s="2">
        <v>1162.6846</v>
      </c>
      <c r="E14" s="2" t="s">
        <v>5</v>
      </c>
      <c r="F14" s="2">
        <v>81.14</v>
      </c>
      <c r="G14" s="2">
        <f t="shared" si="0"/>
        <v>8.7495512177269923</v>
      </c>
      <c r="H14" s="2">
        <f t="shared" si="1"/>
        <v>6.9786767623825066</v>
      </c>
      <c r="I14" s="2" t="s">
        <v>6</v>
      </c>
      <c r="J14" s="2">
        <v>1334.95</v>
      </c>
      <c r="K14" s="2" t="s">
        <v>7</v>
      </c>
      <c r="L14" s="2">
        <v>995.096</v>
      </c>
      <c r="M14">
        <f t="shared" si="2"/>
        <v>1153.935048782273</v>
      </c>
      <c r="N14">
        <f t="shared" si="3"/>
        <v>1171.434151217727</v>
      </c>
    </row>
    <row r="15" spans="1:14" ht="15.75" thickBot="1" x14ac:dyDescent="0.3">
      <c r="A15" s="1">
        <v>27</v>
      </c>
      <c r="B15" s="2">
        <v>15</v>
      </c>
      <c r="C15" s="2" t="s">
        <v>4</v>
      </c>
      <c r="D15" s="2">
        <v>1169.8993</v>
      </c>
      <c r="E15" s="2" t="s">
        <v>5</v>
      </c>
      <c r="F15" s="2">
        <v>52.634500000000003</v>
      </c>
      <c r="G15" s="2">
        <f t="shared" si="0"/>
        <v>13.590169462396952</v>
      </c>
      <c r="H15" s="2">
        <f t="shared" si="1"/>
        <v>4.4990624406733133</v>
      </c>
      <c r="I15" s="2" t="s">
        <v>6</v>
      </c>
      <c r="J15" s="2">
        <v>1263.71</v>
      </c>
      <c r="K15" s="2" t="s">
        <v>7</v>
      </c>
      <c r="L15" s="2">
        <v>1096.7</v>
      </c>
      <c r="M15">
        <f t="shared" si="2"/>
        <v>1156.3091305376031</v>
      </c>
      <c r="N15">
        <f t="shared" si="3"/>
        <v>1183.489469462397</v>
      </c>
    </row>
    <row r="16" spans="1:14" ht="15.75" thickBot="1" x14ac:dyDescent="0.3">
      <c r="A16" s="1">
        <v>29</v>
      </c>
      <c r="B16" s="2">
        <v>34</v>
      </c>
      <c r="C16" s="2" t="s">
        <v>4</v>
      </c>
      <c r="D16" s="2">
        <v>1157.1478999999999</v>
      </c>
      <c r="E16" s="2" t="s">
        <v>5</v>
      </c>
      <c r="F16" s="2">
        <v>82.7346</v>
      </c>
      <c r="G16" s="2">
        <f t="shared" si="0"/>
        <v>14.188866842331411</v>
      </c>
      <c r="H16" s="2">
        <f t="shared" si="1"/>
        <v>7.1498725443826148</v>
      </c>
      <c r="I16" s="2" t="s">
        <v>6</v>
      </c>
      <c r="J16" s="2">
        <v>1328.87</v>
      </c>
      <c r="K16" s="2" t="s">
        <v>7</v>
      </c>
      <c r="L16" s="2">
        <v>1004.85</v>
      </c>
      <c r="M16">
        <f t="shared" si="2"/>
        <v>1142.9590331576685</v>
      </c>
      <c r="N16">
        <f t="shared" si="3"/>
        <v>1171.3367668423314</v>
      </c>
    </row>
    <row r="17" spans="1:14" ht="15.75" thickBot="1" x14ac:dyDescent="0.3">
      <c r="A17" s="1">
        <v>31</v>
      </c>
      <c r="B17" s="2">
        <v>15</v>
      </c>
      <c r="C17" s="2" t="s">
        <v>4</v>
      </c>
      <c r="D17" s="2">
        <v>1169.3010999999999</v>
      </c>
      <c r="E17" s="2" t="s">
        <v>5</v>
      </c>
      <c r="F17" s="2">
        <v>86.600499999999997</v>
      </c>
      <c r="G17" s="2">
        <f t="shared" si="0"/>
        <v>22.360152951549026</v>
      </c>
      <c r="H17" s="2">
        <f t="shared" si="1"/>
        <v>7.4061762192817575</v>
      </c>
      <c r="I17" s="2" t="s">
        <v>6</v>
      </c>
      <c r="J17" s="2">
        <v>1289.96</v>
      </c>
      <c r="K17" s="2" t="s">
        <v>7</v>
      </c>
      <c r="L17" s="2">
        <v>943.54700000000003</v>
      </c>
      <c r="M17">
        <f t="shared" si="2"/>
        <v>1146.9409470484509</v>
      </c>
      <c r="N17">
        <f t="shared" si="3"/>
        <v>1191.6612529515489</v>
      </c>
    </row>
    <row r="18" spans="1:14" ht="15.75" thickBot="1" x14ac:dyDescent="0.3">
      <c r="A18" s="1">
        <v>32</v>
      </c>
      <c r="B18" s="2">
        <v>15</v>
      </c>
      <c r="C18" s="2" t="s">
        <v>4</v>
      </c>
      <c r="D18" s="2">
        <v>1216.5</v>
      </c>
      <c r="E18" s="2" t="s">
        <v>5</v>
      </c>
      <c r="F18" s="2">
        <v>82.7547</v>
      </c>
      <c r="G18" s="2">
        <f t="shared" si="0"/>
        <v>21.367171661359393</v>
      </c>
      <c r="H18" s="2">
        <f t="shared" si="1"/>
        <v>6.8026880394574594</v>
      </c>
      <c r="I18" s="2" t="s">
        <v>6</v>
      </c>
      <c r="J18" s="2">
        <v>1403.14</v>
      </c>
      <c r="K18" s="2" t="s">
        <v>7</v>
      </c>
      <c r="L18" s="2">
        <v>1096.47</v>
      </c>
      <c r="M18">
        <f t="shared" si="2"/>
        <v>1195.1328283386406</v>
      </c>
      <c r="N18">
        <f t="shared" si="3"/>
        <v>1237.8671716613594</v>
      </c>
    </row>
    <row r="19" spans="1:14" ht="15.75" thickBot="1" x14ac:dyDescent="0.3">
      <c r="A19" s="1">
        <v>33</v>
      </c>
      <c r="B19" s="2">
        <v>6</v>
      </c>
      <c r="C19" s="2" t="s">
        <v>4</v>
      </c>
      <c r="D19" s="2">
        <v>1188.8</v>
      </c>
      <c r="E19" s="2" t="s">
        <v>5</v>
      </c>
      <c r="F19" s="2">
        <v>38.839700000000001</v>
      </c>
      <c r="G19" s="2">
        <f t="shared" si="0"/>
        <v>15.856241127129302</v>
      </c>
      <c r="H19" s="2">
        <f t="shared" si="1"/>
        <v>3.2671349259757743</v>
      </c>
      <c r="I19" s="2" t="s">
        <v>6</v>
      </c>
      <c r="J19" s="2">
        <v>1264.9100000000001</v>
      </c>
      <c r="K19" s="2" t="s">
        <v>7</v>
      </c>
      <c r="L19" s="2">
        <v>1157.77</v>
      </c>
      <c r="M19">
        <f t="shared" si="2"/>
        <v>1172.9437588728706</v>
      </c>
      <c r="N19">
        <f t="shared" si="3"/>
        <v>1204.6562411271293</v>
      </c>
    </row>
    <row r="20" spans="1:14" ht="15.75" thickBot="1" x14ac:dyDescent="0.3">
      <c r="A20" s="1">
        <v>34</v>
      </c>
      <c r="B20" s="2">
        <v>11</v>
      </c>
      <c r="C20" s="2" t="s">
        <v>4</v>
      </c>
      <c r="D20" s="2">
        <v>1184.4964</v>
      </c>
      <c r="E20" s="2" t="s">
        <v>5</v>
      </c>
      <c r="F20" s="2">
        <v>59.3735</v>
      </c>
      <c r="G20" s="2">
        <f t="shared" si="0"/>
        <v>17.90178381728785</v>
      </c>
      <c r="H20" s="2">
        <f t="shared" si="1"/>
        <v>5.0125521698504114</v>
      </c>
      <c r="I20" s="2" t="s">
        <v>6</v>
      </c>
      <c r="J20" s="2">
        <v>1270.21</v>
      </c>
      <c r="K20" s="2" t="s">
        <v>7</v>
      </c>
      <c r="L20" s="2">
        <v>1052.1199999999999</v>
      </c>
      <c r="M20">
        <f t="shared" si="2"/>
        <v>1166.5946161827121</v>
      </c>
      <c r="N20">
        <f t="shared" si="3"/>
        <v>1202.3981838172879</v>
      </c>
    </row>
    <row r="21" spans="1:14" ht="15.75" thickBot="1" x14ac:dyDescent="0.3">
      <c r="A21" s="1">
        <v>35</v>
      </c>
      <c r="B21" s="2">
        <v>25</v>
      </c>
      <c r="C21" s="2" t="s">
        <v>4</v>
      </c>
      <c r="D21" s="2">
        <v>1176.7516000000001</v>
      </c>
      <c r="E21" s="2" t="s">
        <v>5</v>
      </c>
      <c r="F21" s="2">
        <v>79.485500000000002</v>
      </c>
      <c r="G21" s="2">
        <f t="shared" si="0"/>
        <v>15.8971</v>
      </c>
      <c r="H21" s="2">
        <f t="shared" si="1"/>
        <v>6.754654083325657</v>
      </c>
      <c r="I21" s="2" t="s">
        <v>6</v>
      </c>
      <c r="J21" s="2">
        <v>1381.62</v>
      </c>
      <c r="K21" s="2" t="s">
        <v>7</v>
      </c>
      <c r="L21" s="2">
        <v>1064.48</v>
      </c>
      <c r="M21">
        <f t="shared" si="2"/>
        <v>1160.8545000000001</v>
      </c>
      <c r="N21">
        <f t="shared" si="3"/>
        <v>1192.6487</v>
      </c>
    </row>
    <row r="22" spans="1:14" ht="15.75" thickBot="1" x14ac:dyDescent="0.3">
      <c r="A22" s="1">
        <v>36</v>
      </c>
      <c r="B22" s="2">
        <v>5</v>
      </c>
      <c r="C22" s="2" t="s">
        <v>4</v>
      </c>
      <c r="D22" s="2">
        <v>1185.1320000000001</v>
      </c>
      <c r="E22" s="2" t="s">
        <v>5</v>
      </c>
      <c r="F22" s="2">
        <v>61.408999999999999</v>
      </c>
      <c r="G22" s="2">
        <f t="shared" si="0"/>
        <v>27.462939686056917</v>
      </c>
      <c r="H22" s="2">
        <f t="shared" si="1"/>
        <v>5.1816169000583896</v>
      </c>
      <c r="I22" s="2" t="s">
        <v>6</v>
      </c>
      <c r="J22" s="2">
        <v>1263.3399999999999</v>
      </c>
      <c r="K22" s="2" t="s">
        <v>7</v>
      </c>
      <c r="L22" s="2">
        <v>1114.27</v>
      </c>
      <c r="M22">
        <f t="shared" si="2"/>
        <v>1157.6690603139432</v>
      </c>
      <c r="N22">
        <f t="shared" si="3"/>
        <v>1212.5949396860569</v>
      </c>
    </row>
    <row r="23" spans="1:14" ht="15.75" thickBot="1" x14ac:dyDescent="0.3">
      <c r="A23" s="1">
        <v>37</v>
      </c>
      <c r="B23" s="2">
        <v>7</v>
      </c>
      <c r="C23" s="2" t="s">
        <v>4</v>
      </c>
      <c r="D23" s="2">
        <v>1292.7928999999999</v>
      </c>
      <c r="E23" s="2" t="s">
        <v>5</v>
      </c>
      <c r="F23" s="2">
        <v>103.5915</v>
      </c>
      <c r="G23" s="2">
        <f t="shared" si="0"/>
        <v>39.153906705735359</v>
      </c>
      <c r="H23" s="2">
        <f t="shared" si="1"/>
        <v>8.0130003808034527</v>
      </c>
      <c r="I23" s="2" t="s">
        <v>6</v>
      </c>
      <c r="J23" s="2">
        <v>1424.09</v>
      </c>
      <c r="K23" s="2" t="s">
        <v>7</v>
      </c>
      <c r="L23" s="2">
        <v>1098.3599999999999</v>
      </c>
      <c r="M23">
        <f t="shared" si="2"/>
        <v>1253.6389932942645</v>
      </c>
      <c r="N23">
        <f t="shared" si="3"/>
        <v>1331.9468067057353</v>
      </c>
    </row>
    <row r="24" spans="1:14" ht="15.75" thickBot="1" x14ac:dyDescent="0.3">
      <c r="A24" s="1">
        <v>38</v>
      </c>
      <c r="B24" s="2">
        <v>10</v>
      </c>
      <c r="C24" s="2" t="s">
        <v>4</v>
      </c>
      <c r="D24" s="2">
        <v>1226.0419999999999</v>
      </c>
      <c r="E24" s="2" t="s">
        <v>5</v>
      </c>
      <c r="F24" s="2">
        <v>50.988900000000001</v>
      </c>
      <c r="G24" s="2">
        <f t="shared" si="0"/>
        <v>16.124105938655948</v>
      </c>
      <c r="H24" s="2">
        <f t="shared" si="1"/>
        <v>4.1588216390629364</v>
      </c>
      <c r="I24" s="2" t="s">
        <v>6</v>
      </c>
      <c r="J24" s="2">
        <v>1315.42</v>
      </c>
      <c r="K24" s="2" t="s">
        <v>7</v>
      </c>
      <c r="L24" s="2">
        <v>1157.3900000000001</v>
      </c>
      <c r="M24">
        <f t="shared" si="2"/>
        <v>1209.917894061344</v>
      </c>
      <c r="N24">
        <f t="shared" si="3"/>
        <v>1242.1661059386558</v>
      </c>
    </row>
    <row r="25" spans="1:14" ht="15.75" thickBot="1" x14ac:dyDescent="0.3">
      <c r="A25" s="1">
        <v>39</v>
      </c>
      <c r="B25" s="2">
        <v>55</v>
      </c>
      <c r="C25" s="2" t="s">
        <v>4</v>
      </c>
      <c r="D25" s="2">
        <v>1243.8878</v>
      </c>
      <c r="E25" s="2" t="s">
        <v>5</v>
      </c>
      <c r="F25" s="2">
        <v>114.8548</v>
      </c>
      <c r="G25" s="2">
        <f t="shared" si="0"/>
        <v>15.487018072648635</v>
      </c>
      <c r="H25" s="2">
        <f t="shared" si="1"/>
        <v>9.2335337640581407</v>
      </c>
      <c r="I25" s="2" t="s">
        <v>6</v>
      </c>
      <c r="J25" s="2">
        <v>1599.56</v>
      </c>
      <c r="K25" s="2" t="s">
        <v>7</v>
      </c>
      <c r="L25" s="2">
        <v>1052.3900000000001</v>
      </c>
      <c r="M25">
        <f t="shared" si="2"/>
        <v>1228.4007819273513</v>
      </c>
      <c r="N25">
        <f t="shared" si="3"/>
        <v>1259.3748180726486</v>
      </c>
    </row>
    <row r="26" spans="1:14" ht="15.75" thickBot="1" x14ac:dyDescent="0.3">
      <c r="A26" s="1">
        <v>41</v>
      </c>
      <c r="B26" s="2">
        <v>26</v>
      </c>
      <c r="C26" s="2" t="s">
        <v>4</v>
      </c>
      <c r="D26" s="2">
        <v>1265.3069</v>
      </c>
      <c r="E26" s="2" t="s">
        <v>5</v>
      </c>
      <c r="F26" s="2">
        <v>65.145300000000006</v>
      </c>
      <c r="G26" s="2">
        <f t="shared" si="0"/>
        <v>12.776044458417543</v>
      </c>
      <c r="H26" s="2">
        <f t="shared" si="1"/>
        <v>5.1485769974067166</v>
      </c>
      <c r="I26" s="2" t="s">
        <v>6</v>
      </c>
      <c r="J26" s="2">
        <v>1424.28</v>
      </c>
      <c r="K26" s="2" t="s">
        <v>7</v>
      </c>
      <c r="L26" s="2">
        <v>1137.8</v>
      </c>
      <c r="M26">
        <f t="shared" si="2"/>
        <v>1252.5308555415825</v>
      </c>
      <c r="N26">
        <f t="shared" si="3"/>
        <v>1278.0829444584176</v>
      </c>
    </row>
    <row r="27" spans="1:14" ht="15.75" thickBot="1" x14ac:dyDescent="0.3">
      <c r="A27" s="1">
        <v>42</v>
      </c>
      <c r="B27" s="2">
        <v>74</v>
      </c>
      <c r="C27" s="2" t="s">
        <v>4</v>
      </c>
      <c r="D27">
        <v>1279.5667123287674</v>
      </c>
      <c r="E27" s="2" t="s">
        <v>5</v>
      </c>
      <c r="F27">
        <v>92.853830667327074</v>
      </c>
      <c r="G27" s="2">
        <f t="shared" si="0"/>
        <v>10.794038563395207</v>
      </c>
      <c r="H27" s="2">
        <f t="shared" si="1"/>
        <v>7.2566619444433886</v>
      </c>
      <c r="I27" s="2" t="s">
        <v>6</v>
      </c>
      <c r="J27">
        <v>1494.52</v>
      </c>
      <c r="K27" s="2" t="s">
        <v>7</v>
      </c>
      <c r="L27" s="2">
        <v>1058.21</v>
      </c>
      <c r="M27">
        <f t="shared" si="2"/>
        <v>1268.7726737653722</v>
      </c>
      <c r="N27">
        <f t="shared" si="3"/>
        <v>1290.3607508921625</v>
      </c>
    </row>
    <row r="28" spans="1:14" ht="15.75" thickBot="1" x14ac:dyDescent="0.3">
      <c r="A28" s="1">
        <v>43</v>
      </c>
      <c r="B28" s="2">
        <v>117</v>
      </c>
      <c r="C28" s="2" t="s">
        <v>4</v>
      </c>
      <c r="D28" s="2">
        <v>1284.0026</v>
      </c>
      <c r="E28" s="2" t="s">
        <v>5</v>
      </c>
      <c r="F28" s="2">
        <v>106.6777</v>
      </c>
      <c r="G28" s="2">
        <f t="shared" si="0"/>
        <v>9.862356853809354</v>
      </c>
      <c r="H28" s="2">
        <f t="shared" si="1"/>
        <v>8.3082152637385622</v>
      </c>
      <c r="I28" s="2" t="s">
        <v>6</v>
      </c>
      <c r="J28" s="2">
        <v>1627.15</v>
      </c>
      <c r="K28" s="2" t="s">
        <v>7</v>
      </c>
      <c r="L28" s="2">
        <v>1049.81</v>
      </c>
      <c r="M28">
        <f t="shared" si="2"/>
        <v>1274.1402431461906</v>
      </c>
      <c r="N28">
        <f t="shared" si="3"/>
        <v>1293.8649568538094</v>
      </c>
    </row>
    <row r="29" spans="1:14" ht="15.75" thickBot="1" x14ac:dyDescent="0.3">
      <c r="A29" s="3">
        <v>44</v>
      </c>
      <c r="B29" s="4">
        <v>20</v>
      </c>
      <c r="C29" s="4" t="s">
        <v>4</v>
      </c>
      <c r="D29" s="4">
        <v>1305.2249999999999</v>
      </c>
      <c r="E29" s="4" t="s">
        <v>5</v>
      </c>
      <c r="F29" s="4">
        <v>113.84869999999999</v>
      </c>
      <c r="G29" s="2">
        <f t="shared" si="0"/>
        <v>25.457343234998028</v>
      </c>
      <c r="H29" s="2">
        <f t="shared" si="1"/>
        <v>8.7225344289298778</v>
      </c>
      <c r="I29" s="4" t="s">
        <v>6</v>
      </c>
      <c r="J29" s="4">
        <v>1555.89</v>
      </c>
      <c r="K29" s="4" t="s">
        <v>7</v>
      </c>
      <c r="L29" s="4">
        <v>1128.71</v>
      </c>
      <c r="M29">
        <f t="shared" si="2"/>
        <v>1279.7676567650019</v>
      </c>
      <c r="N29">
        <f t="shared" si="3"/>
        <v>1330.6823432349979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long_dates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2024-01-07T16:03:46Z</dcterms:created>
  <dcterms:modified xsi:type="dcterms:W3CDTF">2024-01-07T16:04:36Z</dcterms:modified>
</cp:coreProperties>
</file>