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ins\cheshuya\"/>
    </mc:Choice>
  </mc:AlternateContent>
  <bookViews>
    <workbookView xWindow="0" yWindow="0" windowWidth="20490" windowHeight="7755"/>
  </bookViews>
  <sheets>
    <sheet name="dia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1" l="1"/>
  <c r="Q4" i="1"/>
  <c r="Q5" i="1"/>
  <c r="Q6" i="1"/>
  <c r="R6" i="1" s="1"/>
  <c r="Q7" i="1"/>
  <c r="Q8" i="1"/>
  <c r="Q9" i="1"/>
  <c r="Q10" i="1"/>
  <c r="R10" i="1" s="1"/>
  <c r="Q11" i="1"/>
  <c r="Q12" i="1"/>
  <c r="Q13" i="1"/>
  <c r="Q14" i="1"/>
  <c r="R14" i="1" s="1"/>
  <c r="Q15" i="1"/>
  <c r="Q16" i="1"/>
  <c r="Q17" i="1"/>
  <c r="Q18" i="1"/>
  <c r="R18" i="1" s="1"/>
  <c r="Q19" i="1"/>
  <c r="Q20" i="1"/>
  <c r="Q21" i="1"/>
  <c r="Q22" i="1"/>
  <c r="R22" i="1" s="1"/>
  <c r="Q23" i="1"/>
  <c r="Q24" i="1"/>
  <c r="Q25" i="1"/>
  <c r="Q26" i="1"/>
  <c r="R26" i="1" s="1"/>
  <c r="Q27" i="1"/>
  <c r="Q28" i="1"/>
  <c r="Q29" i="1"/>
  <c r="R29" i="1" s="1"/>
  <c r="Q2" i="1"/>
  <c r="R2" i="1" s="1"/>
  <c r="R28" i="1"/>
  <c r="R27" i="1"/>
  <c r="R25" i="1"/>
  <c r="R24" i="1"/>
  <c r="R23" i="1"/>
  <c r="R21" i="1"/>
  <c r="R20" i="1"/>
  <c r="R19" i="1"/>
  <c r="R17" i="1"/>
  <c r="R16" i="1"/>
  <c r="R15" i="1"/>
  <c r="R13" i="1"/>
  <c r="R12" i="1"/>
  <c r="R11" i="1"/>
  <c r="R9" i="1"/>
  <c r="R8" i="1"/>
  <c r="R7" i="1"/>
  <c r="R5" i="1"/>
  <c r="R4" i="1"/>
  <c r="R3" i="1"/>
  <c r="J4" i="1" l="1"/>
  <c r="K4" i="1" s="1"/>
  <c r="J5" i="1"/>
  <c r="K5" i="1"/>
  <c r="J29" i="1" l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3" i="1"/>
  <c r="J2" i="1"/>
  <c r="K20" i="1" l="1"/>
  <c r="K10" i="1"/>
  <c r="K3" i="1"/>
  <c r="K7" i="1"/>
  <c r="K11" i="1"/>
  <c r="K15" i="1"/>
  <c r="K19" i="1"/>
  <c r="K6" i="1"/>
  <c r="K8" i="1"/>
  <c r="K12" i="1"/>
  <c r="K16" i="1"/>
  <c r="K2" i="1"/>
  <c r="K14" i="1"/>
  <c r="K18" i="1"/>
  <c r="K9" i="1"/>
  <c r="K13" i="1"/>
  <c r="K17" i="1"/>
</calcChain>
</file>

<file path=xl/sharedStrings.xml><?xml version="1.0" encoding="utf-8"?>
<sst xmlns="http://schemas.openxmlformats.org/spreadsheetml/2006/main" count="14" uniqueCount="10">
  <si>
    <t>N</t>
  </si>
  <si>
    <t>date</t>
  </si>
  <si>
    <t>W_mean,g</t>
  </si>
  <si>
    <t>long_mean</t>
  </si>
  <si>
    <t>g/cm3</t>
  </si>
  <si>
    <t>V cm3</t>
  </si>
  <si>
    <t>D=(4*V/(3.14*L/1000))^0.5</t>
  </si>
  <si>
    <t>проба</t>
  </si>
  <si>
    <t>short_mean</t>
  </si>
  <si>
    <t>long_min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</si>
</sst>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9"/>
  <sheetViews>
    <sheetView tabSelected="1" topLeftCell="B1" workbookViewId="0">
      <selection activeCell="U4" sqref="U4"/>
    </sheetView>
  </sheetViews>
  <sheetFormatPr defaultRowHeight="15" x14ac:dyDescent="0.25"/>
  <sheetData>
    <row r="1" spans="2:18" ht="15.75" thickBot="1" x14ac:dyDescent="0.3">
      <c r="B1" t="s">
        <v>1</v>
      </c>
      <c r="C1" t="s">
        <v>0</v>
      </c>
      <c r="D1" t="s">
        <v>2</v>
      </c>
      <c r="F1" t="s">
        <v>3</v>
      </c>
      <c r="G1" t="s">
        <v>8</v>
      </c>
      <c r="H1" t="s">
        <v>7</v>
      </c>
      <c r="I1" t="s">
        <v>4</v>
      </c>
      <c r="J1" t="s">
        <v>5</v>
      </c>
      <c r="K1" t="s">
        <v>6</v>
      </c>
      <c r="N1" t="s">
        <v>9</v>
      </c>
      <c r="O1" t="s">
        <v>7</v>
      </c>
      <c r="P1" t="s">
        <v>4</v>
      </c>
      <c r="Q1" t="s">
        <v>5</v>
      </c>
      <c r="R1" t="s">
        <v>6</v>
      </c>
    </row>
    <row r="2" spans="2:18" ht="15.75" thickBot="1" x14ac:dyDescent="0.3">
      <c r="B2">
        <v>1613</v>
      </c>
      <c r="C2">
        <v>127</v>
      </c>
      <c r="D2">
        <v>48.69</v>
      </c>
      <c r="E2" s="1">
        <v>46</v>
      </c>
      <c r="F2" s="1">
        <v>1289.2148</v>
      </c>
      <c r="G2" s="2">
        <v>1008.0329</v>
      </c>
      <c r="H2">
        <v>960</v>
      </c>
      <c r="I2">
        <v>10.43</v>
      </c>
      <c r="J2">
        <f t="shared" ref="J2:J29" si="0">D2/(I2*100)</f>
        <v>4.6682646212847553E-2</v>
      </c>
      <c r="K2">
        <f t="shared" ref="K2:K29" si="1">1000*(4*J2/(3.14*F2/1000))^0.5</f>
        <v>214.7732867927013</v>
      </c>
      <c r="N2" s="1">
        <v>1138.56</v>
      </c>
      <c r="O2">
        <v>960</v>
      </c>
      <c r="P2">
        <v>10.43</v>
      </c>
      <c r="Q2">
        <f>D2/(P2*100)</f>
        <v>4.6682646212847553E-2</v>
      </c>
      <c r="R2">
        <f>1000*(4*Q2/(3.14*N2/1000))^0.5</f>
        <v>228.54143167793654</v>
      </c>
    </row>
    <row r="3" spans="2:18" ht="15.75" thickBot="1" x14ac:dyDescent="0.3">
      <c r="B3">
        <v>1614</v>
      </c>
      <c r="C3">
        <v>557</v>
      </c>
      <c r="D3">
        <v>48.58</v>
      </c>
      <c r="E3" s="1">
        <v>56</v>
      </c>
      <c r="F3">
        <v>1264.4529090909091</v>
      </c>
      <c r="G3" s="1">
        <v>990.06489999999997</v>
      </c>
      <c r="H3">
        <v>960</v>
      </c>
      <c r="I3">
        <v>10.43</v>
      </c>
      <c r="J3">
        <f t="shared" si="0"/>
        <v>4.6577181208053688E-2</v>
      </c>
      <c r="K3">
        <f t="shared" si="1"/>
        <v>216.6209432979314</v>
      </c>
      <c r="N3" s="1">
        <v>1075.94</v>
      </c>
      <c r="O3">
        <v>960</v>
      </c>
      <c r="P3">
        <v>10.43</v>
      </c>
      <c r="Q3">
        <f>D3/(P3*100)</f>
        <v>4.6577181208053688E-2</v>
      </c>
      <c r="R3">
        <f>1000*(4*Q3/(3.14*N3/1000))^0.5</f>
        <v>234.83225360654734</v>
      </c>
    </row>
    <row r="4" spans="2:18" ht="15.75" thickBot="1" x14ac:dyDescent="0.3">
      <c r="B4">
        <v>1615</v>
      </c>
      <c r="C4">
        <v>51</v>
      </c>
      <c r="D4">
        <v>47.57</v>
      </c>
      <c r="E4" s="1">
        <v>27</v>
      </c>
      <c r="F4" s="1">
        <v>1247.7844</v>
      </c>
      <c r="G4" s="1">
        <v>935.76900000000001</v>
      </c>
      <c r="H4">
        <v>960</v>
      </c>
      <c r="I4">
        <v>10.43</v>
      </c>
      <c r="J4">
        <f t="shared" si="0"/>
        <v>4.5608820709491849E-2</v>
      </c>
      <c r="K4">
        <f t="shared" si="1"/>
        <v>215.78428713245697</v>
      </c>
      <c r="N4" s="1">
        <v>1132.42</v>
      </c>
      <c r="O4">
        <v>960</v>
      </c>
      <c r="P4">
        <v>10.43</v>
      </c>
      <c r="Q4">
        <f>D4/(P4*100)</f>
        <v>4.5608820709491849E-2</v>
      </c>
      <c r="R4">
        <f>1000*(4*Q4/(3.14*N4/1000))^0.5</f>
        <v>226.50919031725525</v>
      </c>
    </row>
    <row r="5" spans="2:18" ht="15.75" thickBot="1" x14ac:dyDescent="0.3">
      <c r="B5">
        <v>1616</v>
      </c>
      <c r="C5">
        <v>419</v>
      </c>
      <c r="D5">
        <v>47.97</v>
      </c>
      <c r="E5" s="1">
        <v>49</v>
      </c>
      <c r="F5" s="1">
        <v>1243.0806</v>
      </c>
      <c r="G5" s="1">
        <v>944.89229999999998</v>
      </c>
      <c r="H5">
        <v>960</v>
      </c>
      <c r="I5">
        <v>10.43</v>
      </c>
      <c r="J5">
        <f t="shared" si="0"/>
        <v>4.5992329817833175E-2</v>
      </c>
      <c r="K5">
        <f t="shared" si="1"/>
        <v>217.09920458623068</v>
      </c>
      <c r="N5" s="1">
        <v>1052.01</v>
      </c>
      <c r="O5">
        <v>960</v>
      </c>
      <c r="P5">
        <v>10.43</v>
      </c>
      <c r="Q5">
        <f>D5/(P5*100)</f>
        <v>4.5992329817833175E-2</v>
      </c>
      <c r="R5">
        <f>1000*(4*Q5/(3.14*N5/1000))^0.5</f>
        <v>235.99235958264273</v>
      </c>
    </row>
    <row r="6" spans="2:18" ht="15.75" thickBot="1" x14ac:dyDescent="0.3">
      <c r="B6">
        <v>1617</v>
      </c>
      <c r="C6">
        <v>686</v>
      </c>
      <c r="D6">
        <v>48.84</v>
      </c>
      <c r="E6" s="1">
        <v>74</v>
      </c>
      <c r="F6" s="1">
        <v>1257.0409</v>
      </c>
      <c r="G6" s="1">
        <v>944.12620000000004</v>
      </c>
      <c r="H6">
        <v>960</v>
      </c>
      <c r="I6">
        <v>10.43</v>
      </c>
      <c r="J6">
        <f t="shared" si="0"/>
        <v>4.6826462128475556E-2</v>
      </c>
      <c r="K6">
        <f t="shared" si="1"/>
        <v>217.83925387831863</v>
      </c>
      <c r="N6" s="1">
        <v>1085.0999999999999</v>
      </c>
      <c r="O6">
        <v>960</v>
      </c>
      <c r="P6">
        <v>10.43</v>
      </c>
      <c r="Q6">
        <f>D6/(P6*100)</f>
        <v>4.6826462128475556E-2</v>
      </c>
      <c r="R6">
        <f>1000*(4*Q6/(3.14*N6/1000))^0.5</f>
        <v>234.46388848972217</v>
      </c>
    </row>
    <row r="7" spans="2:18" ht="15.75" thickBot="1" x14ac:dyDescent="0.3">
      <c r="B7">
        <v>1618</v>
      </c>
      <c r="C7">
        <v>569</v>
      </c>
      <c r="D7">
        <v>48.49</v>
      </c>
      <c r="E7" s="1">
        <v>43</v>
      </c>
      <c r="F7" s="1">
        <v>1218.9565</v>
      </c>
      <c r="G7" s="1">
        <v>944.30330000000004</v>
      </c>
      <c r="H7">
        <v>960</v>
      </c>
      <c r="I7">
        <v>10.43</v>
      </c>
      <c r="J7">
        <f t="shared" si="0"/>
        <v>4.6490891658676897E-2</v>
      </c>
      <c r="K7">
        <f t="shared" si="1"/>
        <v>220.42203403180775</v>
      </c>
      <c r="N7" s="1">
        <v>1035.5899999999999</v>
      </c>
      <c r="O7">
        <v>960</v>
      </c>
      <c r="P7">
        <v>10.43</v>
      </c>
      <c r="Q7">
        <f>D7/(P7*100)</f>
        <v>4.6490891658676897E-2</v>
      </c>
      <c r="R7">
        <f>1000*(4*Q7/(3.14*N7/1000))^0.5</f>
        <v>239.14163018550252</v>
      </c>
    </row>
    <row r="8" spans="2:18" ht="15.75" thickBot="1" x14ac:dyDescent="0.3">
      <c r="B8">
        <v>1619</v>
      </c>
      <c r="C8">
        <v>597</v>
      </c>
      <c r="D8">
        <v>47.72</v>
      </c>
      <c r="E8" s="1">
        <v>82</v>
      </c>
      <c r="F8" s="1">
        <v>1182.2731000000001</v>
      </c>
      <c r="G8" s="1">
        <v>927.44970000000001</v>
      </c>
      <c r="H8">
        <v>960</v>
      </c>
      <c r="I8">
        <v>10.43</v>
      </c>
      <c r="J8">
        <f t="shared" si="0"/>
        <v>4.5752636625119844E-2</v>
      </c>
      <c r="K8">
        <f t="shared" si="1"/>
        <v>222.03136596300459</v>
      </c>
      <c r="N8" s="1">
        <v>907.19100000000003</v>
      </c>
      <c r="O8">
        <v>960</v>
      </c>
      <c r="P8">
        <v>10.43</v>
      </c>
      <c r="Q8">
        <f>D8/(P8*100)</f>
        <v>4.5752636625119844E-2</v>
      </c>
      <c r="R8">
        <f>1000*(4*Q8/(3.14*N8/1000))^0.5</f>
        <v>253.46842626288412</v>
      </c>
    </row>
    <row r="9" spans="2:18" ht="15.75" thickBot="1" x14ac:dyDescent="0.3">
      <c r="B9">
        <v>1620</v>
      </c>
      <c r="C9">
        <v>118</v>
      </c>
      <c r="D9">
        <v>47.81</v>
      </c>
      <c r="E9" s="1">
        <v>43</v>
      </c>
      <c r="F9" s="1">
        <v>1167.1944000000001</v>
      </c>
      <c r="G9" s="1">
        <v>902.37580000000003</v>
      </c>
      <c r="H9">
        <v>960</v>
      </c>
      <c r="I9">
        <v>10.43</v>
      </c>
      <c r="J9">
        <f t="shared" si="0"/>
        <v>4.5838926174496648E-2</v>
      </c>
      <c r="K9">
        <f t="shared" si="1"/>
        <v>223.67157282486269</v>
      </c>
      <c r="N9" s="1">
        <v>1043.07</v>
      </c>
      <c r="O9">
        <v>960</v>
      </c>
      <c r="P9">
        <v>10.43</v>
      </c>
      <c r="Q9">
        <f>D9/(P9*100)</f>
        <v>4.5838926174496648E-2</v>
      </c>
      <c r="R9">
        <f>1000*(4*Q9/(3.14*N9/1000))^0.5</f>
        <v>236.60595007412203</v>
      </c>
    </row>
    <row r="10" spans="2:18" ht="15.75" thickBot="1" x14ac:dyDescent="0.3">
      <c r="B10">
        <v>1621</v>
      </c>
      <c r="C10">
        <v>52</v>
      </c>
      <c r="D10">
        <v>46.63</v>
      </c>
      <c r="E10" s="1">
        <v>24</v>
      </c>
      <c r="F10" s="1">
        <v>1136.0758000000001</v>
      </c>
      <c r="G10" s="1">
        <v>933.11490000000003</v>
      </c>
      <c r="H10">
        <v>960</v>
      </c>
      <c r="I10">
        <v>10.43</v>
      </c>
      <c r="J10">
        <f t="shared" si="0"/>
        <v>4.4707574304889745E-2</v>
      </c>
      <c r="K10">
        <f t="shared" si="1"/>
        <v>223.89895711530008</v>
      </c>
      <c r="N10" s="1">
        <v>1016.79</v>
      </c>
      <c r="O10">
        <v>960</v>
      </c>
      <c r="P10">
        <v>10.43</v>
      </c>
      <c r="Q10">
        <f>D10/(P10*100)</f>
        <v>4.4707574304889745E-2</v>
      </c>
      <c r="R10">
        <f>1000*(4*Q10/(3.14*N10/1000))^0.5</f>
        <v>236.66830040360304</v>
      </c>
    </row>
    <row r="11" spans="2:18" ht="15.75" thickBot="1" x14ac:dyDescent="0.3">
      <c r="B11">
        <v>1622</v>
      </c>
      <c r="C11">
        <v>18</v>
      </c>
      <c r="D11">
        <v>46.28</v>
      </c>
      <c r="E11" s="1">
        <v>9</v>
      </c>
      <c r="F11" s="1">
        <v>1152.3843999999999</v>
      </c>
      <c r="G11" s="1">
        <v>903.51499999999999</v>
      </c>
      <c r="H11">
        <v>960</v>
      </c>
      <c r="I11">
        <v>10.43</v>
      </c>
      <c r="J11">
        <f t="shared" si="0"/>
        <v>4.4372003835091087E-2</v>
      </c>
      <c r="K11">
        <f t="shared" si="1"/>
        <v>221.47311157070439</v>
      </c>
      <c r="N11" s="1">
        <v>1034.51</v>
      </c>
      <c r="O11">
        <v>960</v>
      </c>
      <c r="P11">
        <v>10.43</v>
      </c>
      <c r="Q11">
        <f>D11/(P11*100)</f>
        <v>4.4372003835091087E-2</v>
      </c>
      <c r="R11">
        <f>1000*(4*Q11/(3.14*N11/1000))^0.5</f>
        <v>233.75039100433227</v>
      </c>
    </row>
    <row r="12" spans="2:18" ht="15.75" thickBot="1" x14ac:dyDescent="0.3">
      <c r="B12">
        <v>1623</v>
      </c>
      <c r="C12">
        <v>101</v>
      </c>
      <c r="D12">
        <v>46.83</v>
      </c>
      <c r="E12" s="1">
        <v>26</v>
      </c>
      <c r="F12" s="1">
        <v>1215.0103999999999</v>
      </c>
      <c r="G12" s="1">
        <v>932.18579999999997</v>
      </c>
      <c r="H12">
        <v>960</v>
      </c>
      <c r="I12">
        <v>10.43</v>
      </c>
      <c r="J12">
        <f t="shared" si="0"/>
        <v>4.4899328859060401E-2</v>
      </c>
      <c r="K12">
        <f t="shared" si="1"/>
        <v>216.96770671097815</v>
      </c>
      <c r="N12" s="1">
        <v>1057.83</v>
      </c>
      <c r="O12">
        <v>960</v>
      </c>
      <c r="P12">
        <v>10.43</v>
      </c>
      <c r="Q12">
        <f>D12/(P12*100)</f>
        <v>4.4899328859060401E-2</v>
      </c>
      <c r="R12">
        <f>1000*(4*Q12/(3.14*N12/1000))^0.5</f>
        <v>232.52901749763745</v>
      </c>
    </row>
    <row r="13" spans="2:18" ht="15.75" thickBot="1" x14ac:dyDescent="0.3">
      <c r="B13">
        <v>1624</v>
      </c>
      <c r="C13">
        <v>138</v>
      </c>
      <c r="D13">
        <v>46.98</v>
      </c>
      <c r="E13" s="1">
        <v>18</v>
      </c>
      <c r="F13" s="1">
        <v>1196.3839</v>
      </c>
      <c r="G13" s="1">
        <v>924.00419999999997</v>
      </c>
      <c r="H13">
        <v>960</v>
      </c>
      <c r="I13">
        <v>10.43</v>
      </c>
      <c r="J13">
        <f t="shared" si="0"/>
        <v>4.5043144774688397E-2</v>
      </c>
      <c r="K13">
        <f t="shared" si="1"/>
        <v>219.00006494617509</v>
      </c>
      <c r="N13" s="1">
        <v>1104.4100000000001</v>
      </c>
      <c r="O13">
        <v>960</v>
      </c>
      <c r="P13">
        <v>10.43</v>
      </c>
      <c r="Q13">
        <f>D13/(P13*100)</f>
        <v>4.5043144774688397E-2</v>
      </c>
      <c r="R13">
        <f>1000*(4*Q13/(3.14*N13/1000))^0.5</f>
        <v>227.93675356665509</v>
      </c>
    </row>
    <row r="14" spans="2:18" ht="15.75" thickBot="1" x14ac:dyDescent="0.3">
      <c r="B14">
        <v>1625</v>
      </c>
      <c r="C14">
        <v>322</v>
      </c>
      <c r="D14">
        <v>46.09</v>
      </c>
      <c r="E14" s="1">
        <v>86</v>
      </c>
      <c r="F14" s="1">
        <v>1162.6846</v>
      </c>
      <c r="G14" s="1">
        <v>854.85360000000003</v>
      </c>
      <c r="H14">
        <v>960</v>
      </c>
      <c r="I14">
        <v>10.43</v>
      </c>
      <c r="J14">
        <f t="shared" si="0"/>
        <v>4.4189837008628961E-2</v>
      </c>
      <c r="K14">
        <f t="shared" si="1"/>
        <v>220.03684611331809</v>
      </c>
      <c r="N14" s="1">
        <v>995.096</v>
      </c>
      <c r="O14">
        <v>960</v>
      </c>
      <c r="P14">
        <v>10.43</v>
      </c>
      <c r="Q14">
        <f>D14/(P14*100)</f>
        <v>4.4189837008628961E-2</v>
      </c>
      <c r="R14">
        <f>1000*(4*Q14/(3.14*N14/1000))^0.5</f>
        <v>237.84492067290216</v>
      </c>
    </row>
    <row r="15" spans="2:18" ht="15.75" thickBot="1" x14ac:dyDescent="0.3">
      <c r="B15">
        <v>1627</v>
      </c>
      <c r="C15">
        <v>29</v>
      </c>
      <c r="D15">
        <v>44.69</v>
      </c>
      <c r="E15" s="1">
        <v>15</v>
      </c>
      <c r="F15" s="1">
        <v>1169.8993</v>
      </c>
      <c r="G15" s="1">
        <v>884.47029999999995</v>
      </c>
      <c r="H15">
        <v>916</v>
      </c>
      <c r="I15">
        <v>10.34</v>
      </c>
      <c r="J15">
        <f t="shared" si="0"/>
        <v>4.3220502901353965E-2</v>
      </c>
      <c r="K15">
        <f t="shared" si="1"/>
        <v>216.93810341981461</v>
      </c>
      <c r="N15" s="1">
        <v>1096.7</v>
      </c>
      <c r="O15">
        <v>916</v>
      </c>
      <c r="P15">
        <v>10.34</v>
      </c>
      <c r="Q15">
        <f>D15/(P15*100)</f>
        <v>4.3220502901353965E-2</v>
      </c>
      <c r="R15">
        <f>1000*(4*Q15/(3.14*N15/1000))^0.5</f>
        <v>224.06094217381127</v>
      </c>
    </row>
    <row r="16" spans="2:18" ht="15.75" thickBot="1" x14ac:dyDescent="0.3">
      <c r="B16">
        <v>1629</v>
      </c>
      <c r="C16">
        <v>81</v>
      </c>
      <c r="D16">
        <v>45.94</v>
      </c>
      <c r="E16" s="1">
        <v>34</v>
      </c>
      <c r="F16" s="1">
        <v>1157.1478999999999</v>
      </c>
      <c r="G16" s="1">
        <v>883.03779999999995</v>
      </c>
      <c r="H16">
        <v>916</v>
      </c>
      <c r="I16">
        <v>10.34</v>
      </c>
      <c r="J16">
        <f t="shared" si="0"/>
        <v>4.4429400386847194E-2</v>
      </c>
      <c r="K16">
        <f t="shared" si="1"/>
        <v>221.15968460160911</v>
      </c>
      <c r="N16" s="1">
        <v>1004.85</v>
      </c>
      <c r="O16">
        <v>916</v>
      </c>
      <c r="P16">
        <v>10.34</v>
      </c>
      <c r="Q16">
        <f>D16/(P16*100)</f>
        <v>4.4429400386847194E-2</v>
      </c>
      <c r="R16">
        <f>1000*(4*Q16/(3.14*N16/1000))^0.5</f>
        <v>237.32843710563279</v>
      </c>
    </row>
    <row r="17" spans="2:18" ht="15.75" thickBot="1" x14ac:dyDescent="0.3">
      <c r="B17">
        <v>1631</v>
      </c>
      <c r="C17">
        <v>28</v>
      </c>
      <c r="D17">
        <v>46.5</v>
      </c>
      <c r="E17" s="1">
        <v>15</v>
      </c>
      <c r="F17" s="1">
        <v>1169.3010999999999</v>
      </c>
      <c r="G17" s="1">
        <v>843.96630000000005</v>
      </c>
      <c r="H17">
        <v>916</v>
      </c>
      <c r="I17">
        <v>10.34</v>
      </c>
      <c r="J17">
        <f t="shared" si="0"/>
        <v>4.497098646034816E-2</v>
      </c>
      <c r="K17">
        <f t="shared" si="1"/>
        <v>221.34422709409407</v>
      </c>
      <c r="N17" s="1">
        <v>943.54700000000003</v>
      </c>
      <c r="O17">
        <v>916</v>
      </c>
      <c r="P17">
        <v>10.34</v>
      </c>
      <c r="Q17">
        <f>D17/(P17*100)</f>
        <v>4.497098646034816E-2</v>
      </c>
      <c r="R17">
        <f>1000*(4*Q17/(3.14*N17/1000))^0.5</f>
        <v>246.40505300914103</v>
      </c>
    </row>
    <row r="18" spans="2:18" ht="15.75" thickBot="1" x14ac:dyDescent="0.3">
      <c r="B18">
        <v>1632</v>
      </c>
      <c r="C18">
        <v>20</v>
      </c>
      <c r="D18">
        <v>46.35</v>
      </c>
      <c r="E18" s="1">
        <v>15</v>
      </c>
      <c r="F18" s="1">
        <v>1216.5</v>
      </c>
      <c r="G18" s="1">
        <v>830.52329999999995</v>
      </c>
      <c r="H18">
        <v>916</v>
      </c>
      <c r="I18">
        <v>10.34</v>
      </c>
      <c r="J18">
        <f t="shared" si="0"/>
        <v>4.4825918762088975E-2</v>
      </c>
      <c r="K18">
        <f t="shared" si="1"/>
        <v>216.65749367333166</v>
      </c>
      <c r="N18" s="1">
        <v>1096.47</v>
      </c>
      <c r="O18">
        <v>916</v>
      </c>
      <c r="P18">
        <v>10.34</v>
      </c>
      <c r="Q18">
        <f>D18/(P18*100)</f>
        <v>4.4825918762088975E-2</v>
      </c>
      <c r="R18">
        <f>1000*(4*Q18/(3.14*N18/1000))^0.5</f>
        <v>228.20827839395716</v>
      </c>
    </row>
    <row r="19" spans="2:18" ht="15.75" thickBot="1" x14ac:dyDescent="0.3">
      <c r="B19">
        <v>1633</v>
      </c>
      <c r="C19">
        <v>9</v>
      </c>
      <c r="D19">
        <v>46.78</v>
      </c>
      <c r="E19" s="1">
        <v>6</v>
      </c>
      <c r="F19" s="1">
        <v>1188.8</v>
      </c>
      <c r="G19" s="1">
        <v>851.5335</v>
      </c>
      <c r="H19">
        <v>916</v>
      </c>
      <c r="I19">
        <v>10.34</v>
      </c>
      <c r="J19">
        <f t="shared" si="0"/>
        <v>4.524177949709865E-2</v>
      </c>
      <c r="K19">
        <f t="shared" si="1"/>
        <v>220.18139187070494</v>
      </c>
      <c r="N19" s="1">
        <v>1157.77</v>
      </c>
      <c r="O19">
        <v>916</v>
      </c>
      <c r="P19">
        <v>10.34</v>
      </c>
      <c r="Q19">
        <f>D19/(P19*100)</f>
        <v>4.524177949709865E-2</v>
      </c>
      <c r="R19">
        <f>1000*(4*Q19/(3.14*N19/1000))^0.5</f>
        <v>223.11248070347597</v>
      </c>
    </row>
    <row r="20" spans="2:18" ht="15.75" thickBot="1" x14ac:dyDescent="0.3">
      <c r="B20">
        <v>1634</v>
      </c>
      <c r="C20">
        <v>40</v>
      </c>
      <c r="D20">
        <v>47.3</v>
      </c>
      <c r="E20" s="1">
        <v>11</v>
      </c>
      <c r="F20" s="1">
        <v>1184.4964</v>
      </c>
      <c r="G20" s="1">
        <v>889.93870000000004</v>
      </c>
      <c r="H20">
        <v>916</v>
      </c>
      <c r="I20">
        <v>10.34</v>
      </c>
      <c r="J20">
        <f t="shared" si="0"/>
        <v>4.5744680851063826E-2</v>
      </c>
      <c r="K20">
        <f t="shared" si="1"/>
        <v>221.80360476791449</v>
      </c>
      <c r="N20" s="1">
        <v>1052.1199999999999</v>
      </c>
      <c r="O20">
        <v>916</v>
      </c>
      <c r="P20">
        <v>10.34</v>
      </c>
      <c r="Q20">
        <f>D20/(P20*100)</f>
        <v>4.5744680851063826E-2</v>
      </c>
      <c r="R20">
        <f>1000*(4*Q20/(3.14*N20/1000))^0.5</f>
        <v>235.34383951760063</v>
      </c>
    </row>
    <row r="21" spans="2:18" ht="15.75" thickBot="1" x14ac:dyDescent="0.3">
      <c r="B21">
        <v>1635</v>
      </c>
      <c r="C21">
        <v>46</v>
      </c>
      <c r="D21">
        <v>45.93</v>
      </c>
      <c r="E21" s="1">
        <v>25</v>
      </c>
      <c r="F21" s="1">
        <v>1176.7516000000001</v>
      </c>
      <c r="G21" s="1">
        <v>859.96360000000004</v>
      </c>
      <c r="H21">
        <v>916</v>
      </c>
      <c r="I21">
        <v>10.34</v>
      </c>
      <c r="J21">
        <f t="shared" si="0"/>
        <v>4.441972920696325E-2</v>
      </c>
      <c r="K21">
        <f t="shared" si="1"/>
        <v>219.28590939812648</v>
      </c>
      <c r="N21" s="1">
        <v>1064.48</v>
      </c>
      <c r="O21">
        <v>916</v>
      </c>
      <c r="P21">
        <v>10.34</v>
      </c>
      <c r="Q21">
        <f>D21/(P21*100)</f>
        <v>4.441972920696325E-2</v>
      </c>
      <c r="R21">
        <f>1000*(4*Q21/(3.14*N21/1000))^0.5</f>
        <v>230.56021683249799</v>
      </c>
    </row>
    <row r="22" spans="2:18" ht="15.75" thickBot="1" x14ac:dyDescent="0.3">
      <c r="B22">
        <v>1636</v>
      </c>
      <c r="C22">
        <v>5</v>
      </c>
      <c r="D22">
        <v>45.2</v>
      </c>
      <c r="E22" s="1">
        <v>5</v>
      </c>
      <c r="F22" s="1">
        <v>1185.1320000000001</v>
      </c>
      <c r="G22" s="1">
        <v>801.39779999999996</v>
      </c>
      <c r="H22">
        <v>916</v>
      </c>
      <c r="I22">
        <v>10.34</v>
      </c>
      <c r="J22">
        <f t="shared" si="0"/>
        <v>4.3713733075435204E-2</v>
      </c>
      <c r="K22">
        <f t="shared" si="1"/>
        <v>216.76579718819178</v>
      </c>
      <c r="N22" s="1">
        <v>1114.27</v>
      </c>
      <c r="O22">
        <v>916</v>
      </c>
      <c r="P22">
        <v>10.34</v>
      </c>
      <c r="Q22">
        <f>D22/(P22*100)</f>
        <v>4.3713733075435204E-2</v>
      </c>
      <c r="R22">
        <f>1000*(4*Q22/(3.14*N22/1000))^0.5</f>
        <v>223.55217555415703</v>
      </c>
    </row>
    <row r="23" spans="2:18" ht="15.75" thickBot="1" x14ac:dyDescent="0.3">
      <c r="B23">
        <v>1637</v>
      </c>
      <c r="C23">
        <v>4</v>
      </c>
      <c r="D23">
        <v>48.75</v>
      </c>
      <c r="E23" s="1">
        <v>7</v>
      </c>
      <c r="F23" s="1">
        <v>1292.7928999999999</v>
      </c>
      <c r="G23" s="1">
        <v>844.03610000000003</v>
      </c>
      <c r="H23">
        <v>916</v>
      </c>
      <c r="I23">
        <v>10.34</v>
      </c>
      <c r="J23">
        <f t="shared" si="0"/>
        <v>4.7147001934235974E-2</v>
      </c>
      <c r="K23">
        <f t="shared" si="1"/>
        <v>215.53992783592099</v>
      </c>
      <c r="N23" s="1">
        <v>1098.3599999999999</v>
      </c>
      <c r="O23">
        <v>916</v>
      </c>
      <c r="P23">
        <v>10.34</v>
      </c>
      <c r="Q23">
        <f>D23/(P23*100)</f>
        <v>4.7147001934235974E-2</v>
      </c>
      <c r="R23">
        <f>1000*(4*Q23/(3.14*N23/1000))^0.5</f>
        <v>233.84056843427382</v>
      </c>
    </row>
    <row r="24" spans="2:18" ht="15.75" thickBot="1" x14ac:dyDescent="0.3">
      <c r="B24">
        <v>1638</v>
      </c>
      <c r="C24">
        <v>11</v>
      </c>
      <c r="D24">
        <v>44.82</v>
      </c>
      <c r="E24" s="1">
        <v>10</v>
      </c>
      <c r="F24" s="1">
        <v>1226.0419999999999</v>
      </c>
      <c r="G24" s="1">
        <v>911.82420000000002</v>
      </c>
      <c r="H24">
        <v>916</v>
      </c>
      <c r="I24">
        <v>10.34</v>
      </c>
      <c r="J24">
        <f t="shared" si="0"/>
        <v>4.3346228239845262E-2</v>
      </c>
      <c r="K24">
        <f t="shared" si="1"/>
        <v>212.2209011836924</v>
      </c>
      <c r="N24" s="1">
        <v>1157.3900000000001</v>
      </c>
      <c r="O24">
        <v>916</v>
      </c>
      <c r="P24">
        <v>10.34</v>
      </c>
      <c r="Q24">
        <f>D24/(P24*100)</f>
        <v>4.3346228239845262E-2</v>
      </c>
      <c r="R24">
        <f>1000*(4*Q24/(3.14*N24/1000))^0.5</f>
        <v>218.42430650556068</v>
      </c>
    </row>
    <row r="25" spans="2:18" ht="15.75" thickBot="1" x14ac:dyDescent="0.3">
      <c r="B25">
        <v>1639</v>
      </c>
      <c r="C25">
        <v>62</v>
      </c>
      <c r="D25">
        <v>44.89</v>
      </c>
      <c r="E25" s="1">
        <v>55</v>
      </c>
      <c r="F25" s="1">
        <v>1243.8878</v>
      </c>
      <c r="G25" s="1">
        <v>836.24710000000005</v>
      </c>
      <c r="H25">
        <v>916</v>
      </c>
      <c r="I25">
        <v>10.34</v>
      </c>
      <c r="J25">
        <f t="shared" si="0"/>
        <v>4.3413926499032883E-2</v>
      </c>
      <c r="K25">
        <f t="shared" si="1"/>
        <v>210.85752317586963</v>
      </c>
      <c r="N25" s="1">
        <v>1052.3900000000001</v>
      </c>
      <c r="O25">
        <v>916</v>
      </c>
      <c r="P25">
        <v>10.34</v>
      </c>
      <c r="Q25">
        <f>D25/(P25*100)</f>
        <v>4.3413926499032883E-2</v>
      </c>
      <c r="R25">
        <f>1000*(4*Q25/(3.14*N25/1000))^0.5</f>
        <v>229.24050082965698</v>
      </c>
    </row>
    <row r="26" spans="2:18" ht="15.75" thickBot="1" x14ac:dyDescent="0.3">
      <c r="B26">
        <v>1641</v>
      </c>
      <c r="C26">
        <v>24</v>
      </c>
      <c r="D26">
        <v>45.88</v>
      </c>
      <c r="E26" s="1">
        <v>26</v>
      </c>
      <c r="F26" s="1">
        <v>1265.3069</v>
      </c>
      <c r="G26" s="1">
        <v>805.10530000000006</v>
      </c>
      <c r="H26">
        <v>916</v>
      </c>
      <c r="I26">
        <v>10.34</v>
      </c>
      <c r="J26">
        <f t="shared" si="0"/>
        <v>4.4371373307543524E-2</v>
      </c>
      <c r="K26">
        <f t="shared" si="1"/>
        <v>211.35798927407612</v>
      </c>
      <c r="N26" s="1">
        <v>1137.8</v>
      </c>
      <c r="O26">
        <v>916</v>
      </c>
      <c r="P26">
        <v>10.34</v>
      </c>
      <c r="Q26">
        <f>D26/(P26*100)</f>
        <v>4.4371373307543524E-2</v>
      </c>
      <c r="R26">
        <f>1000*(4*Q26/(3.14*N26/1000))^0.5</f>
        <v>222.88643719715267</v>
      </c>
    </row>
    <row r="27" spans="2:18" ht="15.75" thickBot="1" x14ac:dyDescent="0.3">
      <c r="B27">
        <v>1642</v>
      </c>
      <c r="C27">
        <v>86</v>
      </c>
      <c r="D27">
        <v>41.77</v>
      </c>
      <c r="E27" s="1">
        <v>74</v>
      </c>
      <c r="F27">
        <v>1279.5667123287674</v>
      </c>
      <c r="G27" s="1">
        <v>841.14890000000003</v>
      </c>
      <c r="H27">
        <v>916</v>
      </c>
      <c r="I27">
        <v>10.34</v>
      </c>
      <c r="J27">
        <f t="shared" si="0"/>
        <v>4.0396518375241781E-2</v>
      </c>
      <c r="K27">
        <f t="shared" si="1"/>
        <v>200.54215298702439</v>
      </c>
      <c r="N27" s="1">
        <v>1058.21</v>
      </c>
      <c r="O27">
        <v>916</v>
      </c>
      <c r="P27">
        <v>10.34</v>
      </c>
      <c r="Q27">
        <f>D27/(P27*100)</f>
        <v>4.0396518375241781E-2</v>
      </c>
      <c r="R27">
        <f>1000*(4*Q27/(3.14*N27/1000))^0.5</f>
        <v>220.52163777604198</v>
      </c>
    </row>
    <row r="28" spans="2:18" ht="15.75" thickBot="1" x14ac:dyDescent="0.3">
      <c r="B28">
        <v>1643</v>
      </c>
      <c r="C28">
        <v>146</v>
      </c>
      <c r="D28">
        <v>44.88</v>
      </c>
      <c r="E28" s="1">
        <v>117</v>
      </c>
      <c r="F28" s="1">
        <v>1284.0026</v>
      </c>
      <c r="G28" s="1">
        <v>832.82629999999995</v>
      </c>
      <c r="H28">
        <v>916</v>
      </c>
      <c r="I28">
        <v>10.34</v>
      </c>
      <c r="J28">
        <f t="shared" si="0"/>
        <v>4.3404255319148939E-2</v>
      </c>
      <c r="K28">
        <f t="shared" si="1"/>
        <v>207.51446489140295</v>
      </c>
      <c r="N28" s="1">
        <v>1049.81</v>
      </c>
      <c r="O28">
        <v>916</v>
      </c>
      <c r="P28">
        <v>10.34</v>
      </c>
      <c r="Q28">
        <f>D28/(P28*100)</f>
        <v>4.3404255319148939E-2</v>
      </c>
      <c r="R28">
        <f>1000*(4*Q28/(3.14*N28/1000))^0.5</f>
        <v>229.49645091255746</v>
      </c>
    </row>
    <row r="29" spans="2:18" ht="15.75" thickBot="1" x14ac:dyDescent="0.3">
      <c r="B29">
        <v>1644</v>
      </c>
      <c r="C29">
        <v>21</v>
      </c>
      <c r="D29">
        <v>43.52</v>
      </c>
      <c r="E29" s="2">
        <v>20</v>
      </c>
      <c r="F29" s="2">
        <v>1305.2249999999999</v>
      </c>
      <c r="G29" s="1">
        <v>827.87139999999999</v>
      </c>
      <c r="H29">
        <v>916</v>
      </c>
      <c r="I29">
        <v>10.34</v>
      </c>
      <c r="J29">
        <f t="shared" si="0"/>
        <v>4.2088974854932307E-2</v>
      </c>
      <c r="K29">
        <f t="shared" si="1"/>
        <v>202.67802040590328</v>
      </c>
      <c r="N29" s="2">
        <v>1128.71</v>
      </c>
      <c r="O29">
        <v>916</v>
      </c>
      <c r="P29">
        <v>10.34</v>
      </c>
      <c r="Q29">
        <f>D29/(P29*100)</f>
        <v>4.2088974854932307E-2</v>
      </c>
      <c r="R29">
        <f>1000*(4*Q29/(3.14*N29/1000))^0.5</f>
        <v>217.95064530558926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diam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2024-01-07T16:11:32Z</dcterms:created>
  <dcterms:modified xsi:type="dcterms:W3CDTF">2024-01-09T12:58:22Z</dcterms:modified>
</cp:coreProperties>
</file>